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ew work 508\3 - Government add 508 Both reports\6 - 50705 documents for remediation\Modoc\Colby\"/>
    </mc:Choice>
  </mc:AlternateContent>
  <xr:revisionPtr revIDLastSave="0" documentId="13_ncr:1_{A34AA1B2-F214-44EE-977B-AA3B27FE982D}" xr6:coauthVersionLast="47" xr6:coauthVersionMax="47" xr10:uidLastSave="{00000000-0000-0000-0000-000000000000}"/>
  <bookViews>
    <workbookView xWindow="-27720" yWindow="1080" windowWidth="27720" windowHeight="15120" firstSheet="3" activeTab="9" xr2:uid="{00000000-000D-0000-FFFF-FFFF00000000}"/>
  </bookViews>
  <sheets>
    <sheet name="August 28" sheetId="1" r:id="rId1"/>
    <sheet name="September 11" sheetId="2" r:id="rId2"/>
    <sheet name="October 4" sheetId="3" r:id="rId3"/>
    <sheet name="October 17" sheetId="4" r:id="rId4"/>
    <sheet name="October 31" sheetId="5" r:id="rId5"/>
    <sheet name="November 23" sheetId="6" r:id="rId6"/>
    <sheet name="December 5" sheetId="7" r:id="rId7"/>
    <sheet name="December 19" sheetId="8" r:id="rId8"/>
    <sheet name="February 20, 2013" sheetId="9" r:id="rId9"/>
    <sheet name="March 7, 2013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10" l="1"/>
  <c r="Z33" i="10"/>
  <c r="X26" i="10"/>
  <c r="X33" i="10" s="1"/>
  <c r="Y26" i="10"/>
  <c r="Z26" i="10"/>
  <c r="AA26" i="10"/>
  <c r="AA33" i="10" s="1"/>
  <c r="AB26" i="10"/>
  <c r="AB33" i="10" s="1"/>
  <c r="AC35" i="10"/>
  <c r="AC32" i="10"/>
  <c r="AC31" i="10"/>
  <c r="AC30" i="10"/>
  <c r="AC29" i="10"/>
  <c r="AC28" i="10"/>
  <c r="W26" i="10"/>
  <c r="W33" i="10" s="1"/>
  <c r="V26" i="10"/>
  <c r="V33" i="10" s="1"/>
  <c r="U26" i="10"/>
  <c r="U33" i="10" s="1"/>
  <c r="T26" i="10"/>
  <c r="T33" i="10" s="1"/>
  <c r="S26" i="10"/>
  <c r="S33" i="10" s="1"/>
  <c r="R26" i="10"/>
  <c r="R33" i="10" s="1"/>
  <c r="Q26" i="10"/>
  <c r="Q33" i="10" s="1"/>
  <c r="P26" i="10"/>
  <c r="P33" i="10" s="1"/>
  <c r="O26" i="10"/>
  <c r="O33" i="10" s="1"/>
  <c r="N26" i="10"/>
  <c r="N33" i="10" s="1"/>
  <c r="M26" i="10"/>
  <c r="M33" i="10" s="1"/>
  <c r="L26" i="10"/>
  <c r="L33" i="10" s="1"/>
  <c r="K26" i="10"/>
  <c r="K33" i="10" s="1"/>
  <c r="J26" i="10"/>
  <c r="J33" i="10" s="1"/>
  <c r="I26" i="10"/>
  <c r="I33" i="10" s="1"/>
  <c r="H26" i="10"/>
  <c r="H33" i="10" s="1"/>
  <c r="G26" i="10"/>
  <c r="G33" i="10" s="1"/>
  <c r="F26" i="10"/>
  <c r="F33" i="10" s="1"/>
  <c r="E26" i="10"/>
  <c r="E33" i="10" s="1"/>
  <c r="D26" i="10"/>
  <c r="D33" i="10" s="1"/>
  <c r="C26" i="10"/>
  <c r="C33" i="10" s="1"/>
  <c r="B26" i="10"/>
  <c r="B33" i="10" s="1"/>
  <c r="AC25" i="10"/>
  <c r="AC24" i="10"/>
  <c r="AC23" i="10"/>
  <c r="AC22" i="10"/>
  <c r="AC21" i="10"/>
  <c r="AC20" i="10"/>
  <c r="AC19" i="10"/>
  <c r="AC18" i="10"/>
  <c r="AC17" i="10"/>
  <c r="AC16" i="10"/>
  <c r="AC15" i="10"/>
  <c r="AC26" i="10" s="1"/>
  <c r="AC33" i="10" s="1"/>
  <c r="AC14" i="10"/>
  <c r="AC13" i="10"/>
  <c r="AC12" i="10"/>
  <c r="AC11" i="10"/>
  <c r="AC10" i="10"/>
  <c r="Z35" i="9"/>
  <c r="N26" i="9"/>
  <c r="N33" i="9" s="1"/>
  <c r="O26" i="9"/>
  <c r="P26" i="9"/>
  <c r="P33" i="9" s="1"/>
  <c r="Q26" i="9"/>
  <c r="Q33" i="9" s="1"/>
  <c r="R26" i="9"/>
  <c r="R33" i="9" s="1"/>
  <c r="S26" i="9"/>
  <c r="S33" i="9" s="1"/>
  <c r="T26" i="9"/>
  <c r="T33" i="9" s="1"/>
  <c r="U26" i="9"/>
  <c r="V26" i="9"/>
  <c r="V33" i="9" s="1"/>
  <c r="W26" i="9"/>
  <c r="W33" i="9" s="1"/>
  <c r="X26" i="9"/>
  <c r="X33" i="9" s="1"/>
  <c r="Y26" i="9"/>
  <c r="Y33" i="9" s="1"/>
  <c r="C26" i="9"/>
  <c r="D26" i="9"/>
  <c r="E26" i="9"/>
  <c r="E33" i="9" s="1"/>
  <c r="F26" i="9"/>
  <c r="F33" i="9" s="1"/>
  <c r="G26" i="9"/>
  <c r="G33" i="9" s="1"/>
  <c r="H26" i="9"/>
  <c r="I26" i="9"/>
  <c r="J26" i="9"/>
  <c r="J33" i="9" s="1"/>
  <c r="K26" i="9"/>
  <c r="L26" i="9"/>
  <c r="L33" i="9" s="1"/>
  <c r="M26" i="9"/>
  <c r="M33" i="9" s="1"/>
  <c r="B26" i="9"/>
  <c r="Z25" i="9"/>
  <c r="Z32" i="9"/>
  <c r="Z31" i="9"/>
  <c r="Z30" i="9"/>
  <c r="Z29" i="9"/>
  <c r="Z28" i="9"/>
  <c r="U33" i="9"/>
  <c r="O33" i="9"/>
  <c r="K33" i="9"/>
  <c r="I33" i="9"/>
  <c r="H33" i="9"/>
  <c r="D33" i="9"/>
  <c r="C33" i="9"/>
  <c r="B33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31" i="8"/>
  <c r="Z30" i="8"/>
  <c r="Z29" i="8"/>
  <c r="Z28" i="8"/>
  <c r="Z27" i="8"/>
  <c r="Y25" i="8"/>
  <c r="Y32" i="8" s="1"/>
  <c r="X25" i="8"/>
  <c r="X32" i="8" s="1"/>
  <c r="W25" i="8"/>
  <c r="W32" i="8" s="1"/>
  <c r="V25" i="8"/>
  <c r="V32" i="8" s="1"/>
  <c r="U25" i="8"/>
  <c r="U32" i="8" s="1"/>
  <c r="T25" i="8"/>
  <c r="T32" i="8" s="1"/>
  <c r="S25" i="8"/>
  <c r="S32" i="8" s="1"/>
  <c r="R25" i="8"/>
  <c r="R32" i="8" s="1"/>
  <c r="Q25" i="8"/>
  <c r="Q32" i="8" s="1"/>
  <c r="P25" i="8"/>
  <c r="P32" i="8" s="1"/>
  <c r="O25" i="8"/>
  <c r="O32" i="8" s="1"/>
  <c r="N25" i="8"/>
  <c r="N32" i="8" s="1"/>
  <c r="M25" i="8"/>
  <c r="M32" i="8" s="1"/>
  <c r="L25" i="8"/>
  <c r="L32" i="8" s="1"/>
  <c r="K25" i="8"/>
  <c r="K32" i="8" s="1"/>
  <c r="J25" i="8"/>
  <c r="J32" i="8" s="1"/>
  <c r="I25" i="8"/>
  <c r="I32" i="8" s="1"/>
  <c r="H25" i="8"/>
  <c r="H32" i="8" s="1"/>
  <c r="G25" i="8"/>
  <c r="G32" i="8" s="1"/>
  <c r="F25" i="8"/>
  <c r="F32" i="8" s="1"/>
  <c r="E25" i="8"/>
  <c r="E32" i="8" s="1"/>
  <c r="D25" i="8"/>
  <c r="D32" i="8" s="1"/>
  <c r="C25" i="8"/>
  <c r="C32" i="8" s="1"/>
  <c r="B25" i="8"/>
  <c r="B32" i="8" s="1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31" i="7"/>
  <c r="Z22" i="7"/>
  <c r="C25" i="7"/>
  <c r="C32" i="7" s="1"/>
  <c r="D25" i="7"/>
  <c r="D32" i="7" s="1"/>
  <c r="E25" i="7"/>
  <c r="E32" i="7" s="1"/>
  <c r="F25" i="7"/>
  <c r="F32" i="7" s="1"/>
  <c r="G25" i="7"/>
  <c r="G32" i="7" s="1"/>
  <c r="H25" i="7"/>
  <c r="H32" i="7" s="1"/>
  <c r="I25" i="7"/>
  <c r="I32" i="7" s="1"/>
  <c r="J25" i="7"/>
  <c r="J32" i="7" s="1"/>
  <c r="K25" i="7"/>
  <c r="L25" i="7"/>
  <c r="L32" i="7" s="1"/>
  <c r="M25" i="7"/>
  <c r="M32" i="7" s="1"/>
  <c r="N25" i="7"/>
  <c r="N32" i="7" s="1"/>
  <c r="O25" i="7"/>
  <c r="O32" i="7" s="1"/>
  <c r="P25" i="7"/>
  <c r="Q25" i="7"/>
  <c r="R25" i="7"/>
  <c r="S25" i="7"/>
  <c r="T25" i="7"/>
  <c r="U25" i="7"/>
  <c r="V25" i="7"/>
  <c r="W25" i="7"/>
  <c r="W32" i="7" s="1"/>
  <c r="X25" i="7"/>
  <c r="X32" i="7" s="1"/>
  <c r="Y25" i="7"/>
  <c r="Y32" i="7" s="1"/>
  <c r="B25" i="7"/>
  <c r="B32" i="7" s="1"/>
  <c r="Z30" i="7"/>
  <c r="Z29" i="7"/>
  <c r="Z28" i="7"/>
  <c r="Z27" i="7"/>
  <c r="BD25" i="7"/>
  <c r="BC25" i="7"/>
  <c r="BB25" i="7"/>
  <c r="BA25" i="7"/>
  <c r="AZ25" i="7"/>
  <c r="V32" i="7"/>
  <c r="U32" i="7"/>
  <c r="T32" i="7"/>
  <c r="S32" i="7"/>
  <c r="R32" i="7"/>
  <c r="Q32" i="7"/>
  <c r="P32" i="7"/>
  <c r="K32" i="7"/>
  <c r="Z24" i="7"/>
  <c r="Z23" i="7"/>
  <c r="Z21" i="7"/>
  <c r="Z20" i="7"/>
  <c r="Z19" i="7"/>
  <c r="Z18" i="7"/>
  <c r="Z17" i="7"/>
  <c r="Z16" i="7"/>
  <c r="Z15" i="7"/>
  <c r="Z14" i="7"/>
  <c r="Z13" i="7"/>
  <c r="Z12" i="7"/>
  <c r="Z11" i="7"/>
  <c r="Z10" i="7"/>
  <c r="Z25" i="6"/>
  <c r="Z24" i="6"/>
  <c r="Z32" i="6"/>
  <c r="K26" i="6"/>
  <c r="D26" i="6"/>
  <c r="E26" i="6"/>
  <c r="F26" i="6"/>
  <c r="G26" i="6"/>
  <c r="H26" i="6"/>
  <c r="I26" i="6"/>
  <c r="J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C26" i="6"/>
  <c r="B26" i="6"/>
  <c r="Z31" i="6"/>
  <c r="Z30" i="6"/>
  <c r="Z29" i="6"/>
  <c r="Z28" i="6"/>
  <c r="BD26" i="6"/>
  <c r="BC26" i="6"/>
  <c r="BB26" i="6"/>
  <c r="BA26" i="6"/>
  <c r="AZ26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C26" i="5"/>
  <c r="D26" i="5"/>
  <c r="E26" i="5"/>
  <c r="F26" i="5"/>
  <c r="F33" i="5" s="1"/>
  <c r="G26" i="5"/>
  <c r="G33" i="5" s="1"/>
  <c r="H26" i="5"/>
  <c r="H33" i="5" s="1"/>
  <c r="I26" i="5"/>
  <c r="I33" i="5" s="1"/>
  <c r="J26" i="5"/>
  <c r="J33" i="5" s="1"/>
  <c r="K26" i="5"/>
  <c r="K33" i="5" s="1"/>
  <c r="L26" i="5"/>
  <c r="M26" i="5"/>
  <c r="M33" i="5" s="1"/>
  <c r="N26" i="5"/>
  <c r="N33" i="5" s="1"/>
  <c r="O26" i="5"/>
  <c r="P26" i="5"/>
  <c r="Q26" i="5"/>
  <c r="R26" i="5"/>
  <c r="S26" i="5"/>
  <c r="T26" i="5"/>
  <c r="U26" i="5"/>
  <c r="V26" i="5"/>
  <c r="V33" i="5" s="1"/>
  <c r="W26" i="5"/>
  <c r="W33" i="5" s="1"/>
  <c r="X26" i="5"/>
  <c r="X33" i="5" s="1"/>
  <c r="Y26" i="5"/>
  <c r="Y33" i="5" s="1"/>
  <c r="B26" i="5"/>
  <c r="B33" i="5" s="1"/>
  <c r="Z31" i="5"/>
  <c r="Z30" i="5"/>
  <c r="Z29" i="5"/>
  <c r="Z28" i="5"/>
  <c r="BD26" i="5"/>
  <c r="BC26" i="5"/>
  <c r="BB26" i="5"/>
  <c r="BA26" i="5"/>
  <c r="AZ26" i="5"/>
  <c r="U33" i="5"/>
  <c r="T33" i="5"/>
  <c r="S33" i="5"/>
  <c r="R33" i="5"/>
  <c r="Q33" i="5"/>
  <c r="P33" i="5"/>
  <c r="O33" i="5"/>
  <c r="L33" i="5"/>
  <c r="E33" i="5"/>
  <c r="D33" i="5"/>
  <c r="C33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29" i="4"/>
  <c r="Z28" i="4"/>
  <c r="Z27" i="4"/>
  <c r="Z26" i="4"/>
  <c r="BD24" i="4"/>
  <c r="BC24" i="4"/>
  <c r="BB24" i="4"/>
  <c r="BA24" i="4"/>
  <c r="AZ24" i="4"/>
  <c r="Y24" i="4"/>
  <c r="Y31" i="4" s="1"/>
  <c r="X24" i="4"/>
  <c r="X31" i="4" s="1"/>
  <c r="W24" i="4"/>
  <c r="W31" i="4" s="1"/>
  <c r="V24" i="4"/>
  <c r="V31" i="4" s="1"/>
  <c r="U24" i="4"/>
  <c r="U31" i="4" s="1"/>
  <c r="T24" i="4"/>
  <c r="T31" i="4" s="1"/>
  <c r="S24" i="4"/>
  <c r="S31" i="4" s="1"/>
  <c r="R24" i="4"/>
  <c r="R31" i="4" s="1"/>
  <c r="Q24" i="4"/>
  <c r="Q31" i="4" s="1"/>
  <c r="P24" i="4"/>
  <c r="P31" i="4" s="1"/>
  <c r="O24" i="4"/>
  <c r="O31" i="4" s="1"/>
  <c r="N24" i="4"/>
  <c r="N31" i="4" s="1"/>
  <c r="M24" i="4"/>
  <c r="M31" i="4" s="1"/>
  <c r="L24" i="4"/>
  <c r="L31" i="4" s="1"/>
  <c r="K24" i="4"/>
  <c r="K31" i="4" s="1"/>
  <c r="J24" i="4"/>
  <c r="J31" i="4" s="1"/>
  <c r="I24" i="4"/>
  <c r="I31" i="4" s="1"/>
  <c r="H24" i="4"/>
  <c r="H31" i="4" s="1"/>
  <c r="G24" i="4"/>
  <c r="G31" i="4" s="1"/>
  <c r="F24" i="4"/>
  <c r="F31" i="4" s="1"/>
  <c r="E24" i="4"/>
  <c r="E31" i="4" s="1"/>
  <c r="D24" i="4"/>
  <c r="D31" i="4" s="1"/>
  <c r="C24" i="4"/>
  <c r="C31" i="4" s="1"/>
  <c r="B24" i="4"/>
  <c r="B31" i="4" s="1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N24" i="3"/>
  <c r="N31" i="3" s="1"/>
  <c r="W24" i="3"/>
  <c r="W31" i="3" s="1"/>
  <c r="X24" i="3"/>
  <c r="X31" i="3" s="1"/>
  <c r="Y24" i="3"/>
  <c r="Y31" i="3" s="1"/>
  <c r="Z24" i="3"/>
  <c r="Z31" i="3" s="1"/>
  <c r="B31" i="3"/>
  <c r="AB29" i="3"/>
  <c r="AB28" i="3"/>
  <c r="AB27" i="3"/>
  <c r="AB26" i="3"/>
  <c r="BF24" i="3"/>
  <c r="BE24" i="3"/>
  <c r="BD24" i="3"/>
  <c r="BC24" i="3"/>
  <c r="BB24" i="3"/>
  <c r="AA24" i="3"/>
  <c r="AA31" i="3" s="1"/>
  <c r="V24" i="3"/>
  <c r="V31" i="3" s="1"/>
  <c r="U24" i="3"/>
  <c r="U31" i="3" s="1"/>
  <c r="T24" i="3"/>
  <c r="T31" i="3" s="1"/>
  <c r="S24" i="3"/>
  <c r="S31" i="3" s="1"/>
  <c r="R24" i="3"/>
  <c r="R31" i="3" s="1"/>
  <c r="Q24" i="3"/>
  <c r="Q31" i="3" s="1"/>
  <c r="P24" i="3"/>
  <c r="P31" i="3" s="1"/>
  <c r="O24" i="3"/>
  <c r="O31" i="3" s="1"/>
  <c r="M24" i="3"/>
  <c r="M31" i="3" s="1"/>
  <c r="L24" i="3"/>
  <c r="L31" i="3" s="1"/>
  <c r="K24" i="3"/>
  <c r="K31" i="3" s="1"/>
  <c r="J24" i="3"/>
  <c r="J31" i="3" s="1"/>
  <c r="I24" i="3"/>
  <c r="I31" i="3" s="1"/>
  <c r="H24" i="3"/>
  <c r="H31" i="3" s="1"/>
  <c r="G24" i="3"/>
  <c r="G31" i="3" s="1"/>
  <c r="F24" i="3"/>
  <c r="F31" i="3" s="1"/>
  <c r="E24" i="3"/>
  <c r="E31" i="3" s="1"/>
  <c r="D24" i="3"/>
  <c r="D31" i="3" s="1"/>
  <c r="C24" i="3"/>
  <c r="C31" i="3" s="1"/>
  <c r="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B31" i="2"/>
  <c r="C24" i="2"/>
  <c r="W24" i="2" s="1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B24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10" i="2"/>
  <c r="BA24" i="2"/>
  <c r="AZ24" i="2"/>
  <c r="AY24" i="2"/>
  <c r="AX24" i="2"/>
  <c r="AW24" i="2"/>
  <c r="V26" i="1"/>
  <c r="V11" i="1"/>
  <c r="V24" i="1" s="1"/>
  <c r="V31" i="1" s="1"/>
  <c r="V12" i="1"/>
  <c r="V13" i="1"/>
  <c r="V14" i="1"/>
  <c r="V15" i="1"/>
  <c r="V16" i="1"/>
  <c r="V17" i="1"/>
  <c r="V18" i="1"/>
  <c r="V19" i="1"/>
  <c r="V20" i="1"/>
  <c r="V21" i="1"/>
  <c r="V22" i="1"/>
  <c r="V23" i="1"/>
  <c r="V10" i="1"/>
  <c r="C31" i="1"/>
  <c r="D31" i="1"/>
  <c r="E31" i="1"/>
  <c r="F31" i="1"/>
  <c r="G31" i="1"/>
  <c r="H31" i="1"/>
  <c r="J31" i="1"/>
  <c r="K31" i="1"/>
  <c r="C24" i="1"/>
  <c r="D24" i="1"/>
  <c r="E24" i="1"/>
  <c r="F24" i="1"/>
  <c r="G24" i="1"/>
  <c r="H24" i="1"/>
  <c r="I24" i="1"/>
  <c r="I31" i="1" s="1"/>
  <c r="J24" i="1"/>
  <c r="K24" i="1"/>
  <c r="L24" i="1"/>
  <c r="L31" i="1" s="1"/>
  <c r="M24" i="1"/>
  <c r="M31" i="1" s="1"/>
  <c r="N24" i="1"/>
  <c r="N31" i="1" s="1"/>
  <c r="O24" i="1"/>
  <c r="O31" i="1" s="1"/>
  <c r="P24" i="1"/>
  <c r="P31" i="1" s="1"/>
  <c r="Q24" i="1"/>
  <c r="Q31" i="1" s="1"/>
  <c r="R24" i="1"/>
  <c r="R31" i="1" s="1"/>
  <c r="S24" i="1"/>
  <c r="S31" i="1" s="1"/>
  <c r="T24" i="1"/>
  <c r="T31" i="1" s="1"/>
  <c r="U24" i="1"/>
  <c r="U31" i="1" s="1"/>
  <c r="B24" i="1"/>
  <c r="B31" i="1" s="1"/>
  <c r="Z26" i="9" l="1"/>
  <c r="Z33" i="9" s="1"/>
  <c r="Z25" i="8"/>
  <c r="Z32" i="8" s="1"/>
  <c r="Z25" i="7"/>
  <c r="Z32" i="7" s="1"/>
  <c r="Z26" i="6"/>
  <c r="Z33" i="6" s="1"/>
  <c r="Z26" i="5"/>
  <c r="Z33" i="5" s="1"/>
  <c r="Z24" i="4"/>
  <c r="Z31" i="4" s="1"/>
  <c r="AB24" i="3"/>
  <c r="AB31" i="3" s="1"/>
  <c r="W27" i="2"/>
  <c r="W26" i="2"/>
  <c r="W28" i="2" l="1"/>
  <c r="W31" i="2" s="1"/>
  <c r="W29" i="2"/>
</calcChain>
</file>

<file path=xl/sharedStrings.xml><?xml version="1.0" encoding="utf-8"?>
<sst xmlns="http://schemas.openxmlformats.org/spreadsheetml/2006/main" count="596" uniqueCount="127">
  <si>
    <t>Survey Date:</t>
  </si>
  <si>
    <t>Observers:</t>
  </si>
  <si>
    <t>Weather:</t>
  </si>
  <si>
    <t>Habitat Conditions:</t>
  </si>
  <si>
    <t>MALL</t>
  </si>
  <si>
    <t>NOPI</t>
  </si>
  <si>
    <t>GADW</t>
  </si>
  <si>
    <t>AGWT</t>
  </si>
  <si>
    <t>CITE</t>
  </si>
  <si>
    <t>AMWI</t>
  </si>
  <si>
    <t>LESC</t>
  </si>
  <si>
    <t>REDH</t>
  </si>
  <si>
    <t>RNDU</t>
  </si>
  <si>
    <t>RUDU</t>
  </si>
  <si>
    <t>AMCO</t>
  </si>
  <si>
    <t>Matney Area</t>
  </si>
  <si>
    <t>TOTAL</t>
  </si>
  <si>
    <t>CAGO</t>
  </si>
  <si>
    <t>South Grain Field</t>
  </si>
  <si>
    <t>NSHO</t>
  </si>
  <si>
    <t>South Bypass Pond</t>
  </si>
  <si>
    <t>Pit Marsh</t>
  </si>
  <si>
    <t>River</t>
  </si>
  <si>
    <t>South 395 Pond</t>
  </si>
  <si>
    <t>Hi-Line Canal</t>
  </si>
  <si>
    <t>North Grain Field and Floodplain dry. Gadwall Pond dry. Goose pond unsurveyable.</t>
  </si>
  <si>
    <t>UNK</t>
  </si>
  <si>
    <t>Lower Duck Pond</t>
  </si>
  <si>
    <t>Fluornoy</t>
  </si>
  <si>
    <t>Upper Duck Pond</t>
  </si>
  <si>
    <t>TOTAL DUCKS</t>
  </si>
  <si>
    <t>GSGO/RSGO</t>
  </si>
  <si>
    <t>GRWG</t>
  </si>
  <si>
    <t>CACG</t>
  </si>
  <si>
    <t>TOTAL WATERFOWL</t>
  </si>
  <si>
    <t>Teal Pond</t>
  </si>
  <si>
    <t>Upper Teal Pond</t>
  </si>
  <si>
    <t>Upper/Middle Goose</t>
  </si>
  <si>
    <t>Middle 395 Pond</t>
  </si>
  <si>
    <t>North 395 Pond</t>
  </si>
  <si>
    <t>West Pitt</t>
  </si>
  <si>
    <t>395 Overlook</t>
  </si>
  <si>
    <t>Town Field</t>
  </si>
  <si>
    <t>Grandma Tract</t>
  </si>
  <si>
    <t>Dorris Reservoir</t>
  </si>
  <si>
    <t>D. Bachman and C. King</t>
  </si>
  <si>
    <t>Clear; Low of 32; High of 80</t>
  </si>
  <si>
    <t>C. King</t>
  </si>
  <si>
    <t>Clear; Low of 40; High of 80</t>
  </si>
  <si>
    <t>North Grain Field and Floodplain dry. Goose pond unsurveyable.</t>
  </si>
  <si>
    <t>* Goose pond is getting heavy waterfowl use. It is conservative to estimate 500+ ducks and 200+ geese were in the Goose Pond during the survey</t>
  </si>
  <si>
    <t>Additional Birds</t>
  </si>
  <si>
    <t>Time:</t>
  </si>
  <si>
    <t>Clear; Low of 40; High in 70's</t>
  </si>
  <si>
    <t>All units flooded</t>
  </si>
  <si>
    <t>GWFG</t>
  </si>
  <si>
    <t>No Birds</t>
  </si>
  <si>
    <t xml:space="preserve">River </t>
  </si>
  <si>
    <t>Gadwall Pond</t>
  </si>
  <si>
    <t>South Dam Pond</t>
  </si>
  <si>
    <t>Floodplain</t>
  </si>
  <si>
    <t>North Grain Field</t>
  </si>
  <si>
    <t>No ducks</t>
  </si>
  <si>
    <t>Goose Pond</t>
  </si>
  <si>
    <t>Included in Add'l Ducks</t>
  </si>
  <si>
    <t>October 3, October 4</t>
  </si>
  <si>
    <t>October 17 (Ducks), October 18 (Geese)</t>
  </si>
  <si>
    <t>Clear; Low of 20; High in 70's</t>
  </si>
  <si>
    <t>No Ducks</t>
  </si>
  <si>
    <t>Habitat Conditions and comments:</t>
  </si>
  <si>
    <t>All units flooded; Geese not surveyed in hunt unit, presumably there would not be geese because it was a hunt day</t>
  </si>
  <si>
    <t>BUFF</t>
  </si>
  <si>
    <t>CANV</t>
  </si>
  <si>
    <t>SWAN</t>
  </si>
  <si>
    <t>with teal</t>
  </si>
  <si>
    <t>none</t>
  </si>
  <si>
    <t>Observers:db</t>
  </si>
  <si>
    <t>Weather:clear</t>
  </si>
  <si>
    <t>Time:830-12</t>
  </si>
  <si>
    <t>all ponds flooded up.</t>
  </si>
  <si>
    <t>GOLDENEYE</t>
  </si>
  <si>
    <t>D. Bachman</t>
  </si>
  <si>
    <t>Overcast, mild temperatures</t>
  </si>
  <si>
    <t>Very high water conditions due to recent precipitation</t>
  </si>
  <si>
    <t>8 degree low, mid-20's high; clear</t>
  </si>
  <si>
    <t>98%+ available habitat iced up</t>
  </si>
  <si>
    <t>North River</t>
  </si>
  <si>
    <t>CAGO*</t>
  </si>
  <si>
    <t>*Not Surveyed</t>
  </si>
  <si>
    <t>Partly Cloudy, lows in low 20's and highs in upper 30's</t>
  </si>
  <si>
    <t>SACR</t>
  </si>
  <si>
    <t>South Bypass Pond/S. River</t>
  </si>
  <si>
    <t>NO BIRDS</t>
  </si>
  <si>
    <t>W/ S. 395</t>
  </si>
  <si>
    <t>65% flooded habitat still under ice. Geese very spread throughout the valley (especially CAGO), likely these estimates are significantly lower than the true use of the Refuge by geese.</t>
  </si>
  <si>
    <t>West Pit</t>
  </si>
  <si>
    <t>Sharkey/Heifer/Sandy/Town</t>
  </si>
  <si>
    <t>Sloss Pond</t>
  </si>
  <si>
    <t>House Field and Pond</t>
  </si>
  <si>
    <t>Floodplain/Highline/Sharkey Dam Pond</t>
  </si>
  <si>
    <t>Front Field/HQ Pond</t>
  </si>
  <si>
    <t>D. Bachman and C.King</t>
  </si>
  <si>
    <t>Overcast, High of Mid-40's, Low in low 20's</t>
  </si>
  <si>
    <t>All ice thawed. Lots of off refuge usage, especially geese, swans, and cranes.</t>
  </si>
  <si>
    <t>Species:</t>
  </si>
  <si>
    <t>Mallard</t>
  </si>
  <si>
    <t>Gadwall</t>
  </si>
  <si>
    <t>American Green-winged teal</t>
  </si>
  <si>
    <t>Redhead</t>
  </si>
  <si>
    <t>Ring-necked duck</t>
  </si>
  <si>
    <t>Northern pintail</t>
  </si>
  <si>
    <t>Cinnamon teal</t>
  </si>
  <si>
    <t>Northern shoveler</t>
  </si>
  <si>
    <t>American widgeon</t>
  </si>
  <si>
    <t>Lesser scaup</t>
  </si>
  <si>
    <t>Ruddy duck</t>
  </si>
  <si>
    <t>American Coot</t>
  </si>
  <si>
    <t>Bufflehead</t>
  </si>
  <si>
    <t>Goldeneye</t>
  </si>
  <si>
    <t>Canvasback</t>
  </si>
  <si>
    <t>Canada goose</t>
  </si>
  <si>
    <t>Snow goose and Ross's Goose</t>
  </si>
  <si>
    <t>Swan</t>
  </si>
  <si>
    <t>Sandhill Crane</t>
  </si>
  <si>
    <t>Greater white-fronted goose</t>
  </si>
  <si>
    <t>Cackling goose</t>
  </si>
  <si>
    <t>*See below for the full names of each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</si>
</sst>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4" fontId="0" fillId="0" borderId="0" xfId="0" quotePrefix="1" applyNumberFormat="1"/>
    <xf numFmtId="14" fontId="0" fillId="0" borderId="0" xfId="0" applyNumberFormat="1"/>
    <xf numFmtId="16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32"/>
  <sheetViews>
    <sheetView workbookViewId="0">
      <pane xSplit="1" topLeftCell="B1" activePane="topRight" state="frozen"/>
      <selection activeCell="A4" sqref="A4"/>
      <selection pane="topRight" activeCell="G6" sqref="G6"/>
    </sheetView>
  </sheetViews>
  <sheetFormatPr defaultRowHeight="15" x14ac:dyDescent="0.25"/>
  <cols>
    <col min="1" max="1" width="13.85546875" customWidth="1"/>
    <col min="2" max="2" width="10.140625" customWidth="1"/>
    <col min="3" max="3" width="14.85546875" customWidth="1"/>
    <col min="4" max="4" width="12.7109375" customWidth="1"/>
    <col min="9" max="9" width="10.7109375" customWidth="1"/>
    <col min="11" max="11" width="12" customWidth="1"/>
    <col min="13" max="13" width="10.5703125" customWidth="1"/>
    <col min="14" max="14" width="14.28515625" customWidth="1"/>
  </cols>
  <sheetData>
    <row r="2" spans="1:31" x14ac:dyDescent="0.25">
      <c r="A2" t="s">
        <v>0</v>
      </c>
      <c r="B2" s="8">
        <v>41149</v>
      </c>
    </row>
    <row r="3" spans="1:31" x14ac:dyDescent="0.25">
      <c r="A3" t="s">
        <v>1</v>
      </c>
      <c r="B3" t="s">
        <v>45</v>
      </c>
    </row>
    <row r="4" spans="1:31" x14ac:dyDescent="0.25">
      <c r="A4" t="s">
        <v>2</v>
      </c>
      <c r="B4" t="s">
        <v>46</v>
      </c>
    </row>
    <row r="5" spans="1:31" x14ac:dyDescent="0.25">
      <c r="A5" t="s">
        <v>52</v>
      </c>
      <c r="B5">
        <v>900</v>
      </c>
    </row>
    <row r="6" spans="1:31" ht="30.75" customHeight="1" x14ac:dyDescent="0.25">
      <c r="A6" s="1" t="s">
        <v>3</v>
      </c>
      <c r="B6" s="11" t="s">
        <v>25</v>
      </c>
      <c r="C6" s="11"/>
      <c r="D6" s="11"/>
      <c r="E6" s="11"/>
      <c r="F6" s="11"/>
      <c r="G6" s="11"/>
      <c r="H6" s="11"/>
    </row>
    <row r="7" spans="1:31" x14ac:dyDescent="0.25">
      <c r="A7" s="2"/>
    </row>
    <row r="8" spans="1:31" x14ac:dyDescent="0.25">
      <c r="A8" s="2"/>
      <c r="V8" s="3"/>
    </row>
    <row r="9" spans="1:31" ht="38.25" customHeight="1" x14ac:dyDescent="0.25">
      <c r="B9" s="4" t="s">
        <v>15</v>
      </c>
      <c r="C9" s="4" t="s">
        <v>18</v>
      </c>
      <c r="D9" s="4" t="s">
        <v>20</v>
      </c>
      <c r="E9" s="4" t="s">
        <v>21</v>
      </c>
      <c r="F9" s="4" t="s">
        <v>22</v>
      </c>
      <c r="G9" s="4" t="s">
        <v>23</v>
      </c>
      <c r="H9" s="4" t="s">
        <v>24</v>
      </c>
      <c r="I9" s="4" t="s">
        <v>27</v>
      </c>
      <c r="J9" s="4" t="s">
        <v>28</v>
      </c>
      <c r="K9" s="4" t="s">
        <v>29</v>
      </c>
      <c r="L9" s="4" t="s">
        <v>35</v>
      </c>
      <c r="M9" s="4" t="s">
        <v>36</v>
      </c>
      <c r="N9" s="4" t="s">
        <v>37</v>
      </c>
      <c r="O9" s="4" t="s">
        <v>38</v>
      </c>
      <c r="P9" s="4" t="s">
        <v>39</v>
      </c>
      <c r="Q9" s="4" t="s">
        <v>40</v>
      </c>
      <c r="R9" s="4" t="s">
        <v>41</v>
      </c>
      <c r="S9" s="4" t="s">
        <v>42</v>
      </c>
      <c r="T9" s="4" t="s">
        <v>43</v>
      </c>
      <c r="U9" s="4" t="s">
        <v>44</v>
      </c>
      <c r="V9" s="7" t="s">
        <v>16</v>
      </c>
      <c r="W9" s="4"/>
      <c r="X9" s="4"/>
      <c r="Y9" s="4"/>
      <c r="Z9" s="4"/>
      <c r="AA9" s="5"/>
      <c r="AB9" s="5"/>
      <c r="AC9" s="5"/>
      <c r="AD9" s="5"/>
      <c r="AE9" s="5"/>
    </row>
    <row r="10" spans="1:31" x14ac:dyDescent="0.25">
      <c r="A10" s="3" t="s">
        <v>4</v>
      </c>
      <c r="B10">
        <v>40</v>
      </c>
      <c r="C10">
        <v>450</v>
      </c>
      <c r="D10">
        <v>660</v>
      </c>
      <c r="E10">
        <v>180</v>
      </c>
      <c r="F10">
        <v>457</v>
      </c>
      <c r="G10">
        <v>635</v>
      </c>
      <c r="H10">
        <v>11</v>
      </c>
      <c r="I10">
        <v>360</v>
      </c>
      <c r="J10">
        <v>30</v>
      </c>
      <c r="K10">
        <v>7</v>
      </c>
      <c r="L10">
        <v>237</v>
      </c>
      <c r="M10">
        <v>18</v>
      </c>
      <c r="N10">
        <v>100</v>
      </c>
      <c r="O10">
        <v>30</v>
      </c>
      <c r="P10">
        <v>14</v>
      </c>
      <c r="Q10">
        <v>18</v>
      </c>
      <c r="R10">
        <v>25</v>
      </c>
      <c r="U10">
        <v>10</v>
      </c>
      <c r="V10" s="3">
        <f>SUM(B10:U10)</f>
        <v>3282</v>
      </c>
    </row>
    <row r="11" spans="1:31" x14ac:dyDescent="0.25">
      <c r="A11" s="3" t="s">
        <v>5</v>
      </c>
      <c r="C11">
        <v>900</v>
      </c>
      <c r="D11">
        <v>220</v>
      </c>
      <c r="G11">
        <v>14</v>
      </c>
      <c r="I11">
        <v>360</v>
      </c>
      <c r="J11">
        <v>50</v>
      </c>
      <c r="K11">
        <v>18</v>
      </c>
      <c r="L11">
        <v>280</v>
      </c>
      <c r="M11">
        <v>5</v>
      </c>
      <c r="N11">
        <v>200</v>
      </c>
      <c r="R11">
        <v>20</v>
      </c>
      <c r="V11" s="3">
        <f t="shared" ref="V11:V23" si="0">SUM(B11:U11)</f>
        <v>2067</v>
      </c>
    </row>
    <row r="12" spans="1:31" x14ac:dyDescent="0.25">
      <c r="A12" s="3" t="s">
        <v>6</v>
      </c>
      <c r="D12">
        <v>154</v>
      </c>
      <c r="F12">
        <v>4</v>
      </c>
      <c r="G12">
        <v>635</v>
      </c>
      <c r="H12">
        <v>5</v>
      </c>
      <c r="I12">
        <v>24</v>
      </c>
      <c r="J12">
        <v>200</v>
      </c>
      <c r="K12">
        <v>7</v>
      </c>
      <c r="L12">
        <v>180</v>
      </c>
      <c r="M12">
        <v>22</v>
      </c>
      <c r="N12">
        <v>190</v>
      </c>
      <c r="O12">
        <v>30</v>
      </c>
      <c r="P12">
        <v>42</v>
      </c>
      <c r="Q12">
        <v>17</v>
      </c>
      <c r="R12">
        <v>90</v>
      </c>
      <c r="V12" s="3">
        <f t="shared" si="0"/>
        <v>1600</v>
      </c>
    </row>
    <row r="13" spans="1:31" x14ac:dyDescent="0.25">
      <c r="A13" s="3" t="s">
        <v>7</v>
      </c>
      <c r="B13">
        <v>10</v>
      </c>
      <c r="C13">
        <v>150</v>
      </c>
      <c r="D13">
        <v>55</v>
      </c>
      <c r="E13">
        <v>35</v>
      </c>
      <c r="F13">
        <v>14</v>
      </c>
      <c r="G13">
        <v>14</v>
      </c>
      <c r="I13">
        <v>60</v>
      </c>
      <c r="K13">
        <v>2</v>
      </c>
      <c r="V13" s="3">
        <f t="shared" si="0"/>
        <v>340</v>
      </c>
    </row>
    <row r="14" spans="1:31" x14ac:dyDescent="0.25">
      <c r="A14" s="3" t="s">
        <v>8</v>
      </c>
      <c r="B14">
        <v>15</v>
      </c>
      <c r="D14">
        <v>11</v>
      </c>
      <c r="V14" s="3">
        <f t="shared" si="0"/>
        <v>26</v>
      </c>
    </row>
    <row r="15" spans="1:31" x14ac:dyDescent="0.25">
      <c r="A15" s="3" t="s">
        <v>19</v>
      </c>
      <c r="C15">
        <v>30</v>
      </c>
      <c r="G15">
        <v>14</v>
      </c>
      <c r="I15">
        <v>12</v>
      </c>
      <c r="U15">
        <v>110</v>
      </c>
      <c r="V15" s="3">
        <f t="shared" si="0"/>
        <v>166</v>
      </c>
    </row>
    <row r="16" spans="1:31" x14ac:dyDescent="0.25">
      <c r="A16" s="3" t="s">
        <v>9</v>
      </c>
      <c r="G16">
        <v>14</v>
      </c>
      <c r="I16">
        <v>120</v>
      </c>
      <c r="J16">
        <v>10</v>
      </c>
      <c r="P16">
        <v>4</v>
      </c>
      <c r="V16" s="3">
        <f t="shared" si="0"/>
        <v>148</v>
      </c>
    </row>
    <row r="17" spans="1:22" x14ac:dyDescent="0.25">
      <c r="A17" s="3" t="s">
        <v>10</v>
      </c>
      <c r="I17">
        <v>18</v>
      </c>
      <c r="J17">
        <v>5</v>
      </c>
      <c r="L17">
        <v>5</v>
      </c>
      <c r="N17">
        <v>6</v>
      </c>
      <c r="V17" s="3">
        <f t="shared" si="0"/>
        <v>34</v>
      </c>
    </row>
    <row r="18" spans="1:22" x14ac:dyDescent="0.25">
      <c r="A18" s="3" t="s">
        <v>11</v>
      </c>
      <c r="I18">
        <v>17</v>
      </c>
      <c r="L18">
        <v>5</v>
      </c>
      <c r="V18" s="3">
        <f t="shared" si="0"/>
        <v>22</v>
      </c>
    </row>
    <row r="19" spans="1:22" x14ac:dyDescent="0.25">
      <c r="A19" s="3" t="s">
        <v>12</v>
      </c>
      <c r="V19" s="3">
        <f t="shared" si="0"/>
        <v>0</v>
      </c>
    </row>
    <row r="20" spans="1:22" x14ac:dyDescent="0.25">
      <c r="A20" s="3" t="s">
        <v>13</v>
      </c>
      <c r="V20" s="3">
        <f t="shared" si="0"/>
        <v>0</v>
      </c>
    </row>
    <row r="21" spans="1:22" x14ac:dyDescent="0.25">
      <c r="A21" s="3" t="s">
        <v>14</v>
      </c>
      <c r="L21">
        <v>56</v>
      </c>
      <c r="M21">
        <v>5</v>
      </c>
      <c r="N21">
        <v>5</v>
      </c>
      <c r="V21" s="3">
        <f t="shared" si="0"/>
        <v>66</v>
      </c>
    </row>
    <row r="22" spans="1:22" x14ac:dyDescent="0.25">
      <c r="A22" s="3" t="s">
        <v>26</v>
      </c>
      <c r="V22" s="3">
        <f t="shared" si="0"/>
        <v>0</v>
      </c>
    </row>
    <row r="23" spans="1:22" x14ac:dyDescent="0.25">
      <c r="A23" s="3"/>
      <c r="V23" s="3">
        <f t="shared" si="0"/>
        <v>0</v>
      </c>
    </row>
    <row r="24" spans="1:22" x14ac:dyDescent="0.25">
      <c r="A24" s="3" t="s">
        <v>30</v>
      </c>
      <c r="B24">
        <f>SUM(B10:B21)</f>
        <v>65</v>
      </c>
      <c r="C24">
        <f t="shared" ref="C24:V24" si="1">SUM(C10:C21)</f>
        <v>1530</v>
      </c>
      <c r="D24">
        <f t="shared" si="1"/>
        <v>1100</v>
      </c>
      <c r="E24">
        <f t="shared" si="1"/>
        <v>215</v>
      </c>
      <c r="F24">
        <f t="shared" si="1"/>
        <v>475</v>
      </c>
      <c r="G24">
        <f t="shared" si="1"/>
        <v>1326</v>
      </c>
      <c r="H24">
        <f t="shared" si="1"/>
        <v>16</v>
      </c>
      <c r="I24">
        <f t="shared" si="1"/>
        <v>971</v>
      </c>
      <c r="J24">
        <f t="shared" si="1"/>
        <v>295</v>
      </c>
      <c r="K24">
        <f t="shared" si="1"/>
        <v>34</v>
      </c>
      <c r="L24">
        <f t="shared" si="1"/>
        <v>763</v>
      </c>
      <c r="M24">
        <f t="shared" si="1"/>
        <v>50</v>
      </c>
      <c r="N24">
        <f t="shared" si="1"/>
        <v>501</v>
      </c>
      <c r="O24">
        <f t="shared" si="1"/>
        <v>60</v>
      </c>
      <c r="P24">
        <f t="shared" si="1"/>
        <v>60</v>
      </c>
      <c r="Q24">
        <f t="shared" si="1"/>
        <v>35</v>
      </c>
      <c r="R24">
        <f t="shared" si="1"/>
        <v>135</v>
      </c>
      <c r="S24">
        <f t="shared" si="1"/>
        <v>0</v>
      </c>
      <c r="T24">
        <f t="shared" si="1"/>
        <v>0</v>
      </c>
      <c r="U24">
        <f t="shared" si="1"/>
        <v>120</v>
      </c>
      <c r="V24" s="3">
        <f t="shared" si="1"/>
        <v>7751</v>
      </c>
    </row>
    <row r="25" spans="1:22" x14ac:dyDescent="0.25">
      <c r="A25" s="3"/>
      <c r="V25" s="3"/>
    </row>
    <row r="26" spans="1:22" x14ac:dyDescent="0.25">
      <c r="A26" s="3" t="s">
        <v>17</v>
      </c>
      <c r="B26">
        <v>22</v>
      </c>
      <c r="C26">
        <v>30</v>
      </c>
      <c r="D26">
        <v>35</v>
      </c>
      <c r="E26">
        <v>56</v>
      </c>
      <c r="F26">
        <v>0</v>
      </c>
      <c r="G26">
        <v>0</v>
      </c>
      <c r="H26">
        <v>0</v>
      </c>
      <c r="I26">
        <v>61</v>
      </c>
      <c r="L26">
        <v>137</v>
      </c>
      <c r="M26">
        <v>8</v>
      </c>
      <c r="N26">
        <v>75</v>
      </c>
      <c r="O26">
        <v>101</v>
      </c>
      <c r="P26">
        <v>135</v>
      </c>
      <c r="Q26">
        <v>20</v>
      </c>
      <c r="R26">
        <v>20</v>
      </c>
      <c r="S26">
        <v>69</v>
      </c>
      <c r="T26">
        <v>27</v>
      </c>
      <c r="U26">
        <v>1625</v>
      </c>
      <c r="V26" s="3">
        <f>SUM(B26:U26)</f>
        <v>2421</v>
      </c>
    </row>
    <row r="27" spans="1:22" x14ac:dyDescent="0.25">
      <c r="A27" s="3" t="s">
        <v>31</v>
      </c>
      <c r="V27" s="3"/>
    </row>
    <row r="28" spans="1:22" x14ac:dyDescent="0.25">
      <c r="A28" s="3" t="s">
        <v>32</v>
      </c>
      <c r="V28" s="3"/>
    </row>
    <row r="29" spans="1:22" x14ac:dyDescent="0.25">
      <c r="A29" s="3" t="s">
        <v>33</v>
      </c>
      <c r="V29" s="3"/>
    </row>
    <row r="30" spans="1:22" x14ac:dyDescent="0.25">
      <c r="V30" s="3"/>
    </row>
    <row r="31" spans="1:22" ht="32.25" customHeight="1" x14ac:dyDescent="0.25">
      <c r="A31" s="6" t="s">
        <v>34</v>
      </c>
      <c r="B31">
        <f>SUM(B24:B30)</f>
        <v>87</v>
      </c>
      <c r="C31">
        <f t="shared" ref="C31:V31" si="2">SUM(C24:C30)</f>
        <v>1560</v>
      </c>
      <c r="D31">
        <f t="shared" si="2"/>
        <v>1135</v>
      </c>
      <c r="E31">
        <f t="shared" si="2"/>
        <v>271</v>
      </c>
      <c r="F31">
        <f t="shared" si="2"/>
        <v>475</v>
      </c>
      <c r="G31">
        <f t="shared" si="2"/>
        <v>1326</v>
      </c>
      <c r="H31">
        <f t="shared" si="2"/>
        <v>16</v>
      </c>
      <c r="I31">
        <f t="shared" si="2"/>
        <v>1032</v>
      </c>
      <c r="J31">
        <f t="shared" si="2"/>
        <v>295</v>
      </c>
      <c r="K31">
        <f t="shared" si="2"/>
        <v>34</v>
      </c>
      <c r="L31">
        <f t="shared" si="2"/>
        <v>900</v>
      </c>
      <c r="M31">
        <f t="shared" si="2"/>
        <v>58</v>
      </c>
      <c r="N31">
        <f t="shared" si="2"/>
        <v>576</v>
      </c>
      <c r="O31">
        <f t="shared" si="2"/>
        <v>161</v>
      </c>
      <c r="P31">
        <f t="shared" si="2"/>
        <v>195</v>
      </c>
      <c r="Q31">
        <f t="shared" si="2"/>
        <v>55</v>
      </c>
      <c r="R31">
        <f t="shared" si="2"/>
        <v>155</v>
      </c>
      <c r="S31">
        <f t="shared" si="2"/>
        <v>69</v>
      </c>
      <c r="T31">
        <f t="shared" si="2"/>
        <v>27</v>
      </c>
      <c r="U31">
        <f t="shared" si="2"/>
        <v>1745</v>
      </c>
      <c r="V31" s="3">
        <f t="shared" si="2"/>
        <v>10172</v>
      </c>
    </row>
    <row r="32" spans="1:22" x14ac:dyDescent="0.25">
      <c r="V32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L60"/>
  <sheetViews>
    <sheetView tabSelected="1" workbookViewId="0">
      <pane xSplit="1" topLeftCell="B1" activePane="topRight" state="frozen"/>
      <selection activeCell="A6" sqref="A6"/>
      <selection pane="topRight" activeCell="E8" sqref="E8"/>
    </sheetView>
  </sheetViews>
  <sheetFormatPr defaultRowHeight="15" x14ac:dyDescent="0.25"/>
  <cols>
    <col min="1" max="1" width="13.85546875" customWidth="1"/>
    <col min="2" max="2" width="49.7109375" customWidth="1"/>
    <col min="3" max="3" width="14.85546875" customWidth="1"/>
    <col min="4" max="4" width="12.7109375" customWidth="1"/>
    <col min="8" max="8" width="10.7109375" customWidth="1"/>
    <col min="10" max="10" width="12" customWidth="1"/>
    <col min="12" max="13" width="10.5703125" customWidth="1"/>
    <col min="14" max="14" width="14.28515625" customWidth="1"/>
    <col min="21" max="21" width="10.5703125" bestFit="1" customWidth="1"/>
    <col min="22" max="22" width="13.85546875" customWidth="1"/>
    <col min="24" max="25" width="15.140625" customWidth="1"/>
    <col min="26" max="26" width="12.42578125" customWidth="1"/>
    <col min="27" max="27" width="12.28515625" customWidth="1"/>
    <col min="28" max="28" width="10" customWidth="1"/>
  </cols>
  <sheetData>
    <row r="2" spans="1:38" x14ac:dyDescent="0.25">
      <c r="A2" t="s">
        <v>0</v>
      </c>
      <c r="B2" s="9">
        <v>41340</v>
      </c>
    </row>
    <row r="3" spans="1:38" x14ac:dyDescent="0.25">
      <c r="A3" t="s">
        <v>1</v>
      </c>
      <c r="B3" t="s">
        <v>101</v>
      </c>
    </row>
    <row r="4" spans="1:38" x14ac:dyDescent="0.25">
      <c r="A4" t="s">
        <v>2</v>
      </c>
      <c r="B4" t="s">
        <v>102</v>
      </c>
    </row>
    <row r="5" spans="1:38" x14ac:dyDescent="0.25">
      <c r="A5" t="s">
        <v>52</v>
      </c>
      <c r="B5">
        <v>1255</v>
      </c>
    </row>
    <row r="6" spans="1:38" ht="60" customHeight="1" x14ac:dyDescent="0.25">
      <c r="A6" s="1" t="s">
        <v>69</v>
      </c>
      <c r="B6" s="13" t="s">
        <v>103</v>
      </c>
      <c r="C6" s="13"/>
      <c r="D6" s="13"/>
      <c r="E6" s="13"/>
      <c r="F6" s="13"/>
      <c r="G6" s="13"/>
    </row>
    <row r="7" spans="1:38" x14ac:dyDescent="0.25">
      <c r="A7" s="2"/>
      <c r="B7" t="s">
        <v>126</v>
      </c>
    </row>
    <row r="8" spans="1:38" x14ac:dyDescent="0.25">
      <c r="A8" s="2"/>
      <c r="AC8" s="3"/>
    </row>
    <row r="9" spans="1:38" ht="47.25" customHeight="1" x14ac:dyDescent="0.25">
      <c r="B9" s="7" t="s">
        <v>15</v>
      </c>
      <c r="C9" s="7" t="s">
        <v>18</v>
      </c>
      <c r="D9" s="7" t="s">
        <v>91</v>
      </c>
      <c r="E9" s="7" t="s">
        <v>21</v>
      </c>
      <c r="F9" s="7" t="s">
        <v>59</v>
      </c>
      <c r="G9" s="7" t="s">
        <v>23</v>
      </c>
      <c r="H9" s="7" t="s">
        <v>27</v>
      </c>
      <c r="I9" s="7" t="s">
        <v>28</v>
      </c>
      <c r="J9" s="7" t="s">
        <v>29</v>
      </c>
      <c r="K9" s="7" t="s">
        <v>35</v>
      </c>
      <c r="L9" s="7" t="s">
        <v>36</v>
      </c>
      <c r="M9" s="7" t="s">
        <v>63</v>
      </c>
      <c r="N9" s="7" t="s">
        <v>37</v>
      </c>
      <c r="O9" s="7" t="s">
        <v>38</v>
      </c>
      <c r="P9" s="7" t="s">
        <v>39</v>
      </c>
      <c r="Q9" s="7" t="s">
        <v>95</v>
      </c>
      <c r="R9" s="7" t="s">
        <v>41</v>
      </c>
      <c r="S9" s="7" t="s">
        <v>43</v>
      </c>
      <c r="T9" s="7" t="s">
        <v>44</v>
      </c>
      <c r="U9" s="7" t="s">
        <v>61</v>
      </c>
      <c r="V9" s="7" t="s">
        <v>99</v>
      </c>
      <c r="W9" s="7" t="s">
        <v>58</v>
      </c>
      <c r="X9" s="7" t="s">
        <v>96</v>
      </c>
      <c r="Y9" s="7" t="s">
        <v>98</v>
      </c>
      <c r="Z9" s="7" t="s">
        <v>100</v>
      </c>
      <c r="AA9" s="7" t="s">
        <v>97</v>
      </c>
      <c r="AB9" s="7" t="s">
        <v>51</v>
      </c>
      <c r="AC9" s="7" t="s">
        <v>16</v>
      </c>
      <c r="AD9" s="4"/>
      <c r="AE9" s="4"/>
      <c r="AF9" s="4"/>
      <c r="AG9" s="4"/>
      <c r="AH9" s="5"/>
      <c r="AI9" s="5"/>
      <c r="AJ9" s="5"/>
      <c r="AK9" s="5"/>
      <c r="AL9" s="5"/>
    </row>
    <row r="10" spans="1:38" ht="30" customHeight="1" x14ac:dyDescent="0.25">
      <c r="A10" s="3" t="s">
        <v>4</v>
      </c>
      <c r="B10">
        <v>60</v>
      </c>
      <c r="C10">
        <v>150</v>
      </c>
      <c r="D10">
        <v>30</v>
      </c>
      <c r="E10">
        <v>50</v>
      </c>
      <c r="F10">
        <v>15</v>
      </c>
      <c r="G10">
        <v>50</v>
      </c>
      <c r="H10">
        <v>20</v>
      </c>
      <c r="I10">
        <v>30</v>
      </c>
      <c r="J10">
        <v>25</v>
      </c>
      <c r="K10">
        <v>139</v>
      </c>
      <c r="L10">
        <v>20</v>
      </c>
      <c r="M10">
        <v>45</v>
      </c>
      <c r="N10">
        <v>80</v>
      </c>
      <c r="O10">
        <v>20</v>
      </c>
      <c r="P10" s="1">
        <v>10</v>
      </c>
      <c r="Q10">
        <v>15</v>
      </c>
      <c r="R10">
        <v>8</v>
      </c>
      <c r="S10" s="1">
        <v>25</v>
      </c>
      <c r="T10">
        <v>95</v>
      </c>
      <c r="U10">
        <v>30</v>
      </c>
      <c r="V10">
        <v>70</v>
      </c>
      <c r="W10">
        <v>30</v>
      </c>
      <c r="X10">
        <v>45</v>
      </c>
      <c r="Y10">
        <v>10</v>
      </c>
      <c r="Z10">
        <v>20</v>
      </c>
      <c r="AA10">
        <v>20</v>
      </c>
      <c r="AB10">
        <v>65</v>
      </c>
      <c r="AC10" s="3">
        <f>SUM(B10:AB10)</f>
        <v>1177</v>
      </c>
    </row>
    <row r="11" spans="1:38" x14ac:dyDescent="0.25">
      <c r="A11" s="3" t="s">
        <v>5</v>
      </c>
      <c r="B11">
        <v>70</v>
      </c>
      <c r="C11">
        <v>900</v>
      </c>
      <c r="E11">
        <v>35</v>
      </c>
      <c r="F11">
        <v>40</v>
      </c>
      <c r="H11">
        <v>15</v>
      </c>
      <c r="K11">
        <v>69</v>
      </c>
      <c r="M11">
        <v>110</v>
      </c>
      <c r="N11">
        <v>20</v>
      </c>
      <c r="S11" s="1"/>
      <c r="T11">
        <v>60</v>
      </c>
      <c r="U11">
        <v>310</v>
      </c>
      <c r="V11">
        <v>20</v>
      </c>
      <c r="W11">
        <v>10</v>
      </c>
      <c r="X11">
        <v>30</v>
      </c>
      <c r="Y11">
        <v>10</v>
      </c>
      <c r="AC11" s="3">
        <f t="shared" ref="AC11:AC32" si="0">SUM(B11:AB11)</f>
        <v>1699</v>
      </c>
    </row>
    <row r="12" spans="1:38" x14ac:dyDescent="0.25">
      <c r="A12" s="3" t="s">
        <v>6</v>
      </c>
      <c r="B12">
        <v>80</v>
      </c>
      <c r="C12">
        <v>10</v>
      </c>
      <c r="E12">
        <v>20</v>
      </c>
      <c r="F12">
        <v>5</v>
      </c>
      <c r="H12">
        <v>5</v>
      </c>
      <c r="I12">
        <v>4</v>
      </c>
      <c r="J12">
        <v>5</v>
      </c>
      <c r="K12">
        <v>505</v>
      </c>
      <c r="L12">
        <v>10</v>
      </c>
      <c r="M12">
        <v>5</v>
      </c>
      <c r="N12">
        <v>30</v>
      </c>
      <c r="O12">
        <v>10</v>
      </c>
      <c r="P12">
        <v>5</v>
      </c>
      <c r="R12">
        <v>4</v>
      </c>
      <c r="S12" s="1"/>
      <c r="V12">
        <v>30</v>
      </c>
      <c r="W12">
        <v>18</v>
      </c>
      <c r="X12">
        <v>10</v>
      </c>
      <c r="AA12">
        <v>4</v>
      </c>
      <c r="AB12">
        <v>10</v>
      </c>
      <c r="AC12" s="3">
        <f t="shared" si="0"/>
        <v>770</v>
      </c>
    </row>
    <row r="13" spans="1:38" x14ac:dyDescent="0.25">
      <c r="A13" s="3" t="s">
        <v>7</v>
      </c>
      <c r="C13">
        <v>400</v>
      </c>
      <c r="E13">
        <v>150</v>
      </c>
      <c r="H13">
        <v>5</v>
      </c>
      <c r="M13">
        <v>6</v>
      </c>
      <c r="N13">
        <v>15</v>
      </c>
      <c r="S13" s="1"/>
      <c r="U13">
        <v>185</v>
      </c>
      <c r="V13">
        <v>50</v>
      </c>
      <c r="W13">
        <v>25</v>
      </c>
      <c r="X13">
        <v>32</v>
      </c>
      <c r="AA13">
        <v>25</v>
      </c>
      <c r="AC13" s="3">
        <f t="shared" si="0"/>
        <v>893</v>
      </c>
    </row>
    <row r="14" spans="1:38" x14ac:dyDescent="0.25">
      <c r="A14" s="3" t="s">
        <v>8</v>
      </c>
      <c r="B14">
        <v>130</v>
      </c>
      <c r="S14" s="1"/>
      <c r="AC14" s="3">
        <f t="shared" si="0"/>
        <v>130</v>
      </c>
    </row>
    <row r="15" spans="1:38" x14ac:dyDescent="0.25">
      <c r="A15" s="3" t="s">
        <v>19</v>
      </c>
      <c r="B15">
        <v>55</v>
      </c>
      <c r="C15">
        <v>45</v>
      </c>
      <c r="E15">
        <v>100</v>
      </c>
      <c r="H15">
        <v>40</v>
      </c>
      <c r="J15">
        <v>4</v>
      </c>
      <c r="M15">
        <v>130</v>
      </c>
      <c r="N15">
        <v>10</v>
      </c>
      <c r="P15">
        <v>10</v>
      </c>
      <c r="Q15">
        <v>5</v>
      </c>
      <c r="R15">
        <v>8</v>
      </c>
      <c r="S15" s="1"/>
      <c r="U15">
        <v>20</v>
      </c>
      <c r="V15">
        <v>5</v>
      </c>
      <c r="W15">
        <v>45</v>
      </c>
      <c r="X15">
        <v>18</v>
      </c>
      <c r="Z15">
        <v>2</v>
      </c>
      <c r="AA15">
        <v>31</v>
      </c>
      <c r="AB15">
        <v>75</v>
      </c>
      <c r="AC15" s="3">
        <f t="shared" si="0"/>
        <v>603</v>
      </c>
    </row>
    <row r="16" spans="1:38" x14ac:dyDescent="0.25">
      <c r="A16" s="3" t="s">
        <v>9</v>
      </c>
      <c r="B16">
        <v>15</v>
      </c>
      <c r="C16">
        <v>150</v>
      </c>
      <c r="D16">
        <v>20</v>
      </c>
      <c r="E16">
        <v>10</v>
      </c>
      <c r="F16">
        <v>5</v>
      </c>
      <c r="H16">
        <v>20</v>
      </c>
      <c r="K16">
        <v>346</v>
      </c>
      <c r="L16">
        <v>10</v>
      </c>
      <c r="N16">
        <v>30</v>
      </c>
      <c r="P16">
        <v>25</v>
      </c>
      <c r="R16">
        <v>20</v>
      </c>
      <c r="S16" s="1"/>
      <c r="T16">
        <v>70</v>
      </c>
      <c r="V16">
        <v>10</v>
      </c>
      <c r="W16">
        <v>18</v>
      </c>
      <c r="X16">
        <v>35</v>
      </c>
      <c r="AC16" s="3">
        <f t="shared" si="0"/>
        <v>784</v>
      </c>
    </row>
    <row r="17" spans="1:29" x14ac:dyDescent="0.25">
      <c r="A17" s="3" t="s">
        <v>10</v>
      </c>
      <c r="D17">
        <v>40</v>
      </c>
      <c r="G17">
        <v>50</v>
      </c>
      <c r="H17">
        <v>25</v>
      </c>
      <c r="J17">
        <v>25</v>
      </c>
      <c r="K17">
        <v>79</v>
      </c>
      <c r="L17">
        <v>10</v>
      </c>
      <c r="M17">
        <v>10</v>
      </c>
      <c r="P17">
        <v>20</v>
      </c>
      <c r="Q17">
        <v>15</v>
      </c>
      <c r="AC17" s="3">
        <f t="shared" si="0"/>
        <v>274</v>
      </c>
    </row>
    <row r="18" spans="1:29" x14ac:dyDescent="0.25">
      <c r="A18" s="3" t="s">
        <v>11</v>
      </c>
      <c r="AC18" s="3">
        <f t="shared" si="0"/>
        <v>0</v>
      </c>
    </row>
    <row r="19" spans="1:29" x14ac:dyDescent="0.25">
      <c r="A19" s="3" t="s">
        <v>12</v>
      </c>
      <c r="B19">
        <v>20</v>
      </c>
      <c r="D19">
        <v>5</v>
      </c>
      <c r="G19">
        <v>10</v>
      </c>
      <c r="O19">
        <v>5</v>
      </c>
      <c r="P19">
        <v>40</v>
      </c>
      <c r="AC19" s="3">
        <f t="shared" si="0"/>
        <v>80</v>
      </c>
    </row>
    <row r="20" spans="1:29" x14ac:dyDescent="0.25">
      <c r="A20" s="3" t="s">
        <v>13</v>
      </c>
      <c r="D20">
        <v>20</v>
      </c>
      <c r="E20">
        <v>14</v>
      </c>
      <c r="G20">
        <v>10</v>
      </c>
      <c r="H20">
        <v>10</v>
      </c>
      <c r="J20">
        <v>5</v>
      </c>
      <c r="N20">
        <v>45</v>
      </c>
      <c r="U20">
        <v>10</v>
      </c>
      <c r="AB20">
        <v>30</v>
      </c>
      <c r="AC20" s="3">
        <f t="shared" si="0"/>
        <v>144</v>
      </c>
    </row>
    <row r="21" spans="1:29" x14ac:dyDescent="0.25">
      <c r="A21" s="3" t="s">
        <v>14</v>
      </c>
      <c r="B21">
        <v>38</v>
      </c>
      <c r="C21">
        <v>30</v>
      </c>
      <c r="D21">
        <v>6</v>
      </c>
      <c r="E21">
        <v>20</v>
      </c>
      <c r="F21">
        <v>10</v>
      </c>
      <c r="G21">
        <v>7</v>
      </c>
      <c r="K21">
        <v>802</v>
      </c>
      <c r="L21">
        <v>30</v>
      </c>
      <c r="M21">
        <v>25</v>
      </c>
      <c r="P21">
        <v>20</v>
      </c>
      <c r="T21">
        <v>40</v>
      </c>
      <c r="U21">
        <v>10</v>
      </c>
      <c r="V21">
        <v>20</v>
      </c>
      <c r="W21">
        <v>20</v>
      </c>
      <c r="X21">
        <v>18</v>
      </c>
      <c r="Z21">
        <v>5</v>
      </c>
      <c r="AB21">
        <v>100</v>
      </c>
      <c r="AC21" s="3">
        <f t="shared" si="0"/>
        <v>1201</v>
      </c>
    </row>
    <row r="22" spans="1:29" x14ac:dyDescent="0.25">
      <c r="A22" s="3" t="s">
        <v>71</v>
      </c>
      <c r="B22">
        <v>5</v>
      </c>
      <c r="D22">
        <v>10</v>
      </c>
      <c r="E22">
        <v>20</v>
      </c>
      <c r="G22">
        <v>5</v>
      </c>
      <c r="H22">
        <v>8</v>
      </c>
      <c r="J22">
        <v>5</v>
      </c>
      <c r="K22">
        <v>50</v>
      </c>
      <c r="M22">
        <v>15</v>
      </c>
      <c r="N22">
        <v>20</v>
      </c>
      <c r="V22">
        <v>25</v>
      </c>
      <c r="W22">
        <v>10</v>
      </c>
      <c r="X22">
        <v>10</v>
      </c>
      <c r="AB22">
        <v>20</v>
      </c>
      <c r="AC22" s="3">
        <f t="shared" si="0"/>
        <v>203</v>
      </c>
    </row>
    <row r="23" spans="1:29" x14ac:dyDescent="0.25">
      <c r="A23" s="3" t="s">
        <v>26</v>
      </c>
      <c r="AC23" s="3">
        <f t="shared" si="0"/>
        <v>0</v>
      </c>
    </row>
    <row r="24" spans="1:29" x14ac:dyDescent="0.25">
      <c r="A24" s="3" t="s">
        <v>80</v>
      </c>
      <c r="B24">
        <v>6</v>
      </c>
      <c r="X24">
        <v>2</v>
      </c>
      <c r="AB24">
        <v>40</v>
      </c>
      <c r="AC24" s="3">
        <f t="shared" si="0"/>
        <v>48</v>
      </c>
    </row>
    <row r="25" spans="1:29" x14ac:dyDescent="0.25">
      <c r="A25" s="3" t="s">
        <v>72</v>
      </c>
      <c r="D25">
        <v>20</v>
      </c>
      <c r="K25">
        <v>10</v>
      </c>
      <c r="P25">
        <v>2</v>
      </c>
      <c r="T25">
        <v>15</v>
      </c>
      <c r="AC25" s="3">
        <f t="shared" si="0"/>
        <v>47</v>
      </c>
    </row>
    <row r="26" spans="1:29" x14ac:dyDescent="0.25">
      <c r="A26" s="3" t="s">
        <v>30</v>
      </c>
      <c r="B26">
        <f>SUM(B10:B25)</f>
        <v>479</v>
      </c>
      <c r="C26">
        <f t="shared" ref="C26:AC26" si="1">SUM(C10:C25)</f>
        <v>1685</v>
      </c>
      <c r="D26">
        <f t="shared" si="1"/>
        <v>151</v>
      </c>
      <c r="E26">
        <f t="shared" si="1"/>
        <v>419</v>
      </c>
      <c r="F26">
        <f t="shared" si="1"/>
        <v>75</v>
      </c>
      <c r="G26">
        <f t="shared" si="1"/>
        <v>132</v>
      </c>
      <c r="H26">
        <f t="shared" si="1"/>
        <v>148</v>
      </c>
      <c r="I26">
        <f t="shared" si="1"/>
        <v>34</v>
      </c>
      <c r="J26">
        <f t="shared" si="1"/>
        <v>69</v>
      </c>
      <c r="K26">
        <f t="shared" si="1"/>
        <v>2000</v>
      </c>
      <c r="L26">
        <f t="shared" si="1"/>
        <v>80</v>
      </c>
      <c r="M26">
        <f t="shared" si="1"/>
        <v>346</v>
      </c>
      <c r="N26">
        <f t="shared" si="1"/>
        <v>250</v>
      </c>
      <c r="O26">
        <f t="shared" si="1"/>
        <v>35</v>
      </c>
      <c r="P26">
        <f t="shared" si="1"/>
        <v>132</v>
      </c>
      <c r="Q26">
        <f t="shared" si="1"/>
        <v>35</v>
      </c>
      <c r="R26">
        <f t="shared" si="1"/>
        <v>40</v>
      </c>
      <c r="S26">
        <f t="shared" si="1"/>
        <v>25</v>
      </c>
      <c r="T26">
        <f t="shared" si="1"/>
        <v>280</v>
      </c>
      <c r="U26">
        <f t="shared" si="1"/>
        <v>565</v>
      </c>
      <c r="V26">
        <f t="shared" si="1"/>
        <v>230</v>
      </c>
      <c r="W26">
        <f t="shared" si="1"/>
        <v>176</v>
      </c>
      <c r="X26">
        <f t="shared" si="1"/>
        <v>200</v>
      </c>
      <c r="Y26">
        <f t="shared" si="1"/>
        <v>20</v>
      </c>
      <c r="Z26">
        <f t="shared" si="1"/>
        <v>27</v>
      </c>
      <c r="AA26">
        <f t="shared" si="1"/>
        <v>80</v>
      </c>
      <c r="AB26">
        <f t="shared" si="1"/>
        <v>340</v>
      </c>
      <c r="AC26" s="3">
        <f t="shared" si="1"/>
        <v>8053</v>
      </c>
    </row>
    <row r="27" spans="1:29" x14ac:dyDescent="0.25">
      <c r="A27" s="3"/>
      <c r="AC27" s="3"/>
    </row>
    <row r="28" spans="1:29" x14ac:dyDescent="0.25">
      <c r="A28" s="3" t="s">
        <v>17</v>
      </c>
      <c r="B28">
        <v>68</v>
      </c>
      <c r="C28">
        <v>30</v>
      </c>
      <c r="D28">
        <v>15</v>
      </c>
      <c r="E28">
        <v>25</v>
      </c>
      <c r="F28">
        <v>14</v>
      </c>
      <c r="G28">
        <v>8</v>
      </c>
      <c r="H28">
        <v>15</v>
      </c>
      <c r="I28">
        <v>28</v>
      </c>
      <c r="J28">
        <v>10</v>
      </c>
      <c r="K28">
        <v>85</v>
      </c>
      <c r="L28">
        <v>15</v>
      </c>
      <c r="M28">
        <v>70</v>
      </c>
      <c r="N28">
        <v>75</v>
      </c>
      <c r="O28">
        <v>15</v>
      </c>
      <c r="Q28">
        <v>10</v>
      </c>
      <c r="R28">
        <v>30</v>
      </c>
      <c r="S28">
        <v>45</v>
      </c>
      <c r="T28">
        <v>175</v>
      </c>
      <c r="U28">
        <v>10</v>
      </c>
      <c r="V28">
        <v>15</v>
      </c>
      <c r="W28">
        <v>25</v>
      </c>
      <c r="X28">
        <v>55</v>
      </c>
      <c r="Y28">
        <v>15</v>
      </c>
      <c r="Z28">
        <v>2</v>
      </c>
      <c r="AA28">
        <v>2</v>
      </c>
      <c r="AB28">
        <v>75</v>
      </c>
      <c r="AC28" s="3">
        <f t="shared" si="0"/>
        <v>932</v>
      </c>
    </row>
    <row r="29" spans="1:29" x14ac:dyDescent="0.25">
      <c r="A29" s="3" t="s">
        <v>31</v>
      </c>
      <c r="C29">
        <v>1</v>
      </c>
      <c r="AC29" s="3">
        <f t="shared" si="0"/>
        <v>1</v>
      </c>
    </row>
    <row r="30" spans="1:29" x14ac:dyDescent="0.25">
      <c r="A30" s="3" t="s">
        <v>55</v>
      </c>
      <c r="C30">
        <v>40</v>
      </c>
      <c r="H30">
        <v>235</v>
      </c>
      <c r="K30">
        <v>90</v>
      </c>
      <c r="U30">
        <v>100</v>
      </c>
      <c r="W30">
        <v>500</v>
      </c>
      <c r="X30">
        <v>275</v>
      </c>
      <c r="Y30">
        <v>300</v>
      </c>
      <c r="AC30" s="3">
        <f t="shared" si="0"/>
        <v>1540</v>
      </c>
    </row>
    <row r="31" spans="1:29" x14ac:dyDescent="0.25">
      <c r="A31" s="3" t="s">
        <v>33</v>
      </c>
      <c r="AC31" s="3">
        <f t="shared" si="0"/>
        <v>0</v>
      </c>
    </row>
    <row r="32" spans="1:29" x14ac:dyDescent="0.25">
      <c r="A32" s="3" t="s">
        <v>73</v>
      </c>
      <c r="C32">
        <v>17</v>
      </c>
      <c r="K32">
        <v>6</v>
      </c>
      <c r="N32">
        <v>6</v>
      </c>
      <c r="R32">
        <v>2</v>
      </c>
      <c r="T32">
        <v>10</v>
      </c>
      <c r="AB32">
        <v>10</v>
      </c>
      <c r="AC32" s="3">
        <f t="shared" si="0"/>
        <v>51</v>
      </c>
    </row>
    <row r="33" spans="1:29" ht="32.25" customHeight="1" x14ac:dyDescent="0.25">
      <c r="A33" s="6" t="s">
        <v>34</v>
      </c>
      <c r="B33">
        <f>SUM(B26:B32)</f>
        <v>547</v>
      </c>
      <c r="C33">
        <f t="shared" ref="C33:AC33" si="2">SUM(C26:C32)</f>
        <v>1773</v>
      </c>
      <c r="D33">
        <f t="shared" si="2"/>
        <v>166</v>
      </c>
      <c r="E33">
        <f t="shared" si="2"/>
        <v>444</v>
      </c>
      <c r="F33">
        <f t="shared" si="2"/>
        <v>89</v>
      </c>
      <c r="G33">
        <f t="shared" si="2"/>
        <v>140</v>
      </c>
      <c r="H33">
        <f t="shared" si="2"/>
        <v>398</v>
      </c>
      <c r="I33">
        <f t="shared" si="2"/>
        <v>62</v>
      </c>
      <c r="J33">
        <f t="shared" si="2"/>
        <v>79</v>
      </c>
      <c r="K33">
        <f t="shared" si="2"/>
        <v>2181</v>
      </c>
      <c r="L33">
        <f t="shared" si="2"/>
        <v>95</v>
      </c>
      <c r="M33">
        <f t="shared" si="2"/>
        <v>416</v>
      </c>
      <c r="N33">
        <f t="shared" si="2"/>
        <v>331</v>
      </c>
      <c r="O33">
        <f t="shared" si="2"/>
        <v>50</v>
      </c>
      <c r="P33">
        <f t="shared" si="2"/>
        <v>132</v>
      </c>
      <c r="Q33">
        <f t="shared" si="2"/>
        <v>45</v>
      </c>
      <c r="R33">
        <f t="shared" si="2"/>
        <v>72</v>
      </c>
      <c r="S33">
        <f t="shared" si="2"/>
        <v>70</v>
      </c>
      <c r="T33">
        <f t="shared" si="2"/>
        <v>465</v>
      </c>
      <c r="U33">
        <f t="shared" si="2"/>
        <v>675</v>
      </c>
      <c r="V33">
        <f t="shared" si="2"/>
        <v>245</v>
      </c>
      <c r="W33">
        <f t="shared" si="2"/>
        <v>701</v>
      </c>
      <c r="X33">
        <f t="shared" si="2"/>
        <v>530</v>
      </c>
      <c r="Y33">
        <f t="shared" si="2"/>
        <v>335</v>
      </c>
      <c r="Z33">
        <f t="shared" si="2"/>
        <v>29</v>
      </c>
      <c r="AA33">
        <f t="shared" si="2"/>
        <v>82</v>
      </c>
      <c r="AB33">
        <f t="shared" si="2"/>
        <v>425</v>
      </c>
      <c r="AC33" s="3">
        <f t="shared" si="2"/>
        <v>10577</v>
      </c>
    </row>
    <row r="34" spans="1:29" x14ac:dyDescent="0.25">
      <c r="AC34" s="3"/>
    </row>
    <row r="35" spans="1:29" x14ac:dyDescent="0.25">
      <c r="A35" s="3" t="s">
        <v>90</v>
      </c>
      <c r="C35">
        <v>144</v>
      </c>
      <c r="D35">
        <v>2</v>
      </c>
      <c r="I35">
        <v>4</v>
      </c>
      <c r="K35">
        <v>6</v>
      </c>
      <c r="M35">
        <v>107</v>
      </c>
      <c r="N35">
        <v>3</v>
      </c>
      <c r="R35">
        <v>5</v>
      </c>
      <c r="S35">
        <v>55</v>
      </c>
      <c r="X35">
        <v>142</v>
      </c>
      <c r="Z35">
        <v>80</v>
      </c>
      <c r="AB35">
        <v>13</v>
      </c>
      <c r="AC35" s="3">
        <f>SUM(B35:AB35)</f>
        <v>561</v>
      </c>
    </row>
    <row r="37" spans="1:29" x14ac:dyDescent="0.25">
      <c r="A37" t="s">
        <v>104</v>
      </c>
    </row>
    <row r="38" spans="1:29" x14ac:dyDescent="0.25">
      <c r="B38" s="3" t="s">
        <v>4</v>
      </c>
      <c r="C38" t="s">
        <v>105</v>
      </c>
    </row>
    <row r="39" spans="1:29" x14ac:dyDescent="0.25">
      <c r="B39" s="3" t="s">
        <v>5</v>
      </c>
      <c r="C39" t="s">
        <v>110</v>
      </c>
    </row>
    <row r="40" spans="1:29" x14ac:dyDescent="0.25">
      <c r="B40" s="3" t="s">
        <v>6</v>
      </c>
      <c r="C40" t="s">
        <v>106</v>
      </c>
    </row>
    <row r="41" spans="1:29" x14ac:dyDescent="0.25">
      <c r="B41" s="3" t="s">
        <v>7</v>
      </c>
      <c r="C41" t="s">
        <v>107</v>
      </c>
    </row>
    <row r="42" spans="1:29" x14ac:dyDescent="0.25">
      <c r="B42" s="3" t="s">
        <v>8</v>
      </c>
      <c r="C42" t="s">
        <v>111</v>
      </c>
    </row>
    <row r="43" spans="1:29" x14ac:dyDescent="0.25">
      <c r="B43" s="3" t="s">
        <v>19</v>
      </c>
      <c r="C43" t="s">
        <v>112</v>
      </c>
    </row>
    <row r="44" spans="1:29" x14ac:dyDescent="0.25">
      <c r="B44" s="3" t="s">
        <v>9</v>
      </c>
      <c r="C44" t="s">
        <v>113</v>
      </c>
    </row>
    <row r="45" spans="1:29" x14ac:dyDescent="0.25">
      <c r="B45" s="3" t="s">
        <v>10</v>
      </c>
      <c r="C45" t="s">
        <v>114</v>
      </c>
    </row>
    <row r="46" spans="1:29" x14ac:dyDescent="0.25">
      <c r="B46" s="3" t="s">
        <v>11</v>
      </c>
      <c r="C46" t="s">
        <v>108</v>
      </c>
    </row>
    <row r="47" spans="1:29" x14ac:dyDescent="0.25">
      <c r="B47" s="3" t="s">
        <v>12</v>
      </c>
      <c r="C47" t="s">
        <v>109</v>
      </c>
    </row>
    <row r="48" spans="1:29" x14ac:dyDescent="0.25">
      <c r="B48" s="3" t="s">
        <v>13</v>
      </c>
      <c r="C48" t="s">
        <v>115</v>
      </c>
    </row>
    <row r="49" spans="2:3" x14ac:dyDescent="0.25">
      <c r="B49" s="3" t="s">
        <v>14</v>
      </c>
      <c r="C49" t="s">
        <v>116</v>
      </c>
    </row>
    <row r="50" spans="2:3" x14ac:dyDescent="0.25">
      <c r="B50" s="3" t="s">
        <v>71</v>
      </c>
      <c r="C50" t="s">
        <v>117</v>
      </c>
    </row>
    <row r="51" spans="2:3" x14ac:dyDescent="0.25">
      <c r="B51" s="3" t="s">
        <v>80</v>
      </c>
      <c r="C51" t="s">
        <v>118</v>
      </c>
    </row>
    <row r="52" spans="2:3" x14ac:dyDescent="0.25">
      <c r="B52" s="3" t="s">
        <v>72</v>
      </c>
      <c r="C52" t="s">
        <v>119</v>
      </c>
    </row>
    <row r="54" spans="2:3" x14ac:dyDescent="0.25">
      <c r="B54" s="3" t="s">
        <v>17</v>
      </c>
      <c r="C54" t="s">
        <v>120</v>
      </c>
    </row>
    <row r="55" spans="2:3" x14ac:dyDescent="0.25">
      <c r="B55" s="3" t="s">
        <v>31</v>
      </c>
      <c r="C55" t="s">
        <v>121</v>
      </c>
    </row>
    <row r="56" spans="2:3" x14ac:dyDescent="0.25">
      <c r="B56" s="3" t="s">
        <v>55</v>
      </c>
      <c r="C56" t="s">
        <v>124</v>
      </c>
    </row>
    <row r="57" spans="2:3" x14ac:dyDescent="0.25">
      <c r="B57" s="3" t="s">
        <v>33</v>
      </c>
      <c r="C57" t="s">
        <v>125</v>
      </c>
    </row>
    <row r="58" spans="2:3" x14ac:dyDescent="0.25">
      <c r="B58" s="3" t="s">
        <v>73</v>
      </c>
      <c r="C58" t="s">
        <v>122</v>
      </c>
    </row>
    <row r="60" spans="2:3" x14ac:dyDescent="0.25">
      <c r="B60" s="3" t="s">
        <v>90</v>
      </c>
      <c r="C60" t="s">
        <v>123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A32"/>
  <sheetViews>
    <sheetView workbookViewId="0">
      <pane xSplit="1" topLeftCell="B1" activePane="topRight" state="frozen"/>
      <selection pane="topRight" activeCell="B6" sqref="B6:H6"/>
    </sheetView>
  </sheetViews>
  <sheetFormatPr defaultRowHeight="15" x14ac:dyDescent="0.25"/>
  <cols>
    <col min="1" max="1" width="13.85546875" customWidth="1"/>
    <col min="2" max="2" width="10.140625" customWidth="1"/>
    <col min="3" max="3" width="14.85546875" customWidth="1"/>
    <col min="4" max="4" width="12.7109375" customWidth="1"/>
    <col min="9" max="9" width="10.7109375" customWidth="1"/>
    <col min="11" max="11" width="12" customWidth="1"/>
    <col min="13" max="13" width="10.5703125" customWidth="1"/>
    <col min="14" max="14" width="14.28515625" customWidth="1"/>
    <col min="22" max="22" width="10" customWidth="1"/>
  </cols>
  <sheetData>
    <row r="2" spans="1:32" x14ac:dyDescent="0.25">
      <c r="A2" t="s">
        <v>0</v>
      </c>
      <c r="B2" s="8">
        <v>41163</v>
      </c>
    </row>
    <row r="3" spans="1:32" x14ac:dyDescent="0.25">
      <c r="A3" t="s">
        <v>1</v>
      </c>
      <c r="B3" t="s">
        <v>47</v>
      </c>
    </row>
    <row r="4" spans="1:32" x14ac:dyDescent="0.25">
      <c r="A4" t="s">
        <v>2</v>
      </c>
      <c r="B4" t="s">
        <v>48</v>
      </c>
    </row>
    <row r="5" spans="1:32" x14ac:dyDescent="0.25">
      <c r="A5" t="s">
        <v>52</v>
      </c>
      <c r="B5">
        <v>1028</v>
      </c>
    </row>
    <row r="6" spans="1:32" ht="30.75" customHeight="1" x14ac:dyDescent="0.25">
      <c r="A6" s="1" t="s">
        <v>3</v>
      </c>
      <c r="B6" s="11" t="s">
        <v>49</v>
      </c>
      <c r="C6" s="11"/>
      <c r="D6" s="11"/>
      <c r="E6" s="11"/>
      <c r="F6" s="11"/>
      <c r="G6" s="11"/>
      <c r="H6" s="11"/>
    </row>
    <row r="7" spans="1:32" x14ac:dyDescent="0.25">
      <c r="A7" s="2" t="s">
        <v>50</v>
      </c>
    </row>
    <row r="8" spans="1:32" x14ac:dyDescent="0.25">
      <c r="A8" s="2"/>
      <c r="W8" s="3"/>
    </row>
    <row r="9" spans="1:32" ht="38.25" customHeight="1" x14ac:dyDescent="0.25">
      <c r="B9" s="4" t="s">
        <v>15</v>
      </c>
      <c r="C9" s="4" t="s">
        <v>18</v>
      </c>
      <c r="D9" s="4" t="s">
        <v>20</v>
      </c>
      <c r="E9" s="4" t="s">
        <v>21</v>
      </c>
      <c r="F9" s="4" t="s">
        <v>22</v>
      </c>
      <c r="G9" s="4" t="s">
        <v>23</v>
      </c>
      <c r="H9" s="4" t="s">
        <v>24</v>
      </c>
      <c r="I9" s="4" t="s">
        <v>27</v>
      </c>
      <c r="J9" s="4" t="s">
        <v>28</v>
      </c>
      <c r="K9" s="4" t="s">
        <v>29</v>
      </c>
      <c r="L9" s="4" t="s">
        <v>35</v>
      </c>
      <c r="M9" s="4" t="s">
        <v>36</v>
      </c>
      <c r="N9" s="4" t="s">
        <v>37</v>
      </c>
      <c r="O9" s="4" t="s">
        <v>38</v>
      </c>
      <c r="P9" s="4" t="s">
        <v>39</v>
      </c>
      <c r="Q9" s="4" t="s">
        <v>40</v>
      </c>
      <c r="R9" s="4" t="s">
        <v>41</v>
      </c>
      <c r="S9" s="4" t="s">
        <v>42</v>
      </c>
      <c r="T9" s="4" t="s">
        <v>43</v>
      </c>
      <c r="U9" s="4" t="s">
        <v>44</v>
      </c>
      <c r="V9" s="4" t="s">
        <v>51</v>
      </c>
      <c r="W9" s="7" t="s">
        <v>16</v>
      </c>
      <c r="X9" s="4"/>
      <c r="Y9" s="4"/>
      <c r="Z9" s="4"/>
      <c r="AA9" s="4"/>
      <c r="AB9" s="5"/>
      <c r="AC9" s="5"/>
      <c r="AD9" s="5"/>
      <c r="AE9" s="5"/>
      <c r="AF9" s="5"/>
    </row>
    <row r="10" spans="1:32" x14ac:dyDescent="0.25">
      <c r="A10" s="3" t="s">
        <v>4</v>
      </c>
      <c r="C10">
        <v>1550</v>
      </c>
      <c r="D10">
        <v>360</v>
      </c>
      <c r="E10">
        <v>270</v>
      </c>
      <c r="F10">
        <v>450</v>
      </c>
      <c r="G10">
        <v>400</v>
      </c>
      <c r="I10">
        <v>507</v>
      </c>
      <c r="J10">
        <v>15</v>
      </c>
      <c r="K10">
        <v>12</v>
      </c>
      <c r="L10">
        <v>86</v>
      </c>
      <c r="M10">
        <v>12</v>
      </c>
      <c r="N10">
        <v>102</v>
      </c>
      <c r="P10">
        <v>6</v>
      </c>
      <c r="Q10">
        <v>112</v>
      </c>
      <c r="V10">
        <v>20</v>
      </c>
      <c r="W10" s="3">
        <f>SUM(B10:V10)</f>
        <v>3902</v>
      </c>
    </row>
    <row r="11" spans="1:32" x14ac:dyDescent="0.25">
      <c r="A11" s="3" t="s">
        <v>5</v>
      </c>
      <c r="C11">
        <v>775</v>
      </c>
      <c r="D11">
        <v>180</v>
      </c>
      <c r="E11">
        <v>270</v>
      </c>
      <c r="G11">
        <v>50</v>
      </c>
      <c r="I11">
        <v>507</v>
      </c>
      <c r="K11">
        <v>12</v>
      </c>
      <c r="L11">
        <v>27</v>
      </c>
      <c r="N11">
        <v>282</v>
      </c>
      <c r="O11">
        <v>45</v>
      </c>
      <c r="V11">
        <v>0</v>
      </c>
      <c r="W11" s="3">
        <f t="shared" ref="W11:W29" si="0">SUM(B11:V11)</f>
        <v>2148</v>
      </c>
    </row>
    <row r="12" spans="1:32" x14ac:dyDescent="0.25">
      <c r="A12" s="3" t="s">
        <v>6</v>
      </c>
      <c r="B12">
        <v>80</v>
      </c>
      <c r="C12">
        <v>310</v>
      </c>
      <c r="D12">
        <v>30</v>
      </c>
      <c r="G12">
        <v>400</v>
      </c>
      <c r="I12">
        <v>338</v>
      </c>
      <c r="J12">
        <v>35</v>
      </c>
      <c r="K12">
        <v>192</v>
      </c>
      <c r="L12">
        <v>210</v>
      </c>
      <c r="M12">
        <v>91</v>
      </c>
      <c r="N12">
        <v>306</v>
      </c>
      <c r="O12">
        <v>800</v>
      </c>
      <c r="P12">
        <v>189</v>
      </c>
      <c r="Q12">
        <v>28</v>
      </c>
      <c r="V12">
        <v>215</v>
      </c>
      <c r="W12" s="3">
        <f t="shared" si="0"/>
        <v>3224</v>
      </c>
    </row>
    <row r="13" spans="1:32" x14ac:dyDescent="0.25">
      <c r="A13" s="3" t="s">
        <v>7</v>
      </c>
      <c r="B13">
        <v>60</v>
      </c>
      <c r="C13">
        <v>310</v>
      </c>
      <c r="D13">
        <v>30</v>
      </c>
      <c r="E13">
        <v>30</v>
      </c>
      <c r="F13">
        <v>50</v>
      </c>
      <c r="G13">
        <v>50</v>
      </c>
      <c r="K13">
        <v>12</v>
      </c>
      <c r="L13">
        <v>11</v>
      </c>
      <c r="N13">
        <v>15</v>
      </c>
      <c r="P13">
        <v>4</v>
      </c>
      <c r="W13" s="3">
        <f t="shared" si="0"/>
        <v>572</v>
      </c>
    </row>
    <row r="14" spans="1:32" x14ac:dyDescent="0.25">
      <c r="A14" s="3" t="s">
        <v>8</v>
      </c>
      <c r="C14">
        <v>155</v>
      </c>
      <c r="G14">
        <v>20</v>
      </c>
      <c r="L14">
        <v>17</v>
      </c>
      <c r="N14">
        <v>3</v>
      </c>
      <c r="W14" s="3">
        <f t="shared" si="0"/>
        <v>195</v>
      </c>
    </row>
    <row r="15" spans="1:32" x14ac:dyDescent="0.25">
      <c r="A15" s="3" t="s">
        <v>19</v>
      </c>
      <c r="B15">
        <v>210</v>
      </c>
      <c r="E15">
        <v>30</v>
      </c>
      <c r="G15">
        <v>60</v>
      </c>
      <c r="J15">
        <v>20</v>
      </c>
      <c r="K15">
        <v>12</v>
      </c>
      <c r="N15">
        <v>3</v>
      </c>
      <c r="V15">
        <v>25</v>
      </c>
      <c r="W15" s="3">
        <f t="shared" si="0"/>
        <v>360</v>
      </c>
    </row>
    <row r="16" spans="1:32" x14ac:dyDescent="0.25">
      <c r="A16" s="3" t="s">
        <v>9</v>
      </c>
      <c r="G16">
        <v>20</v>
      </c>
      <c r="I16">
        <v>338</v>
      </c>
      <c r="J16">
        <v>15</v>
      </c>
      <c r="L16">
        <v>137</v>
      </c>
      <c r="M16">
        <v>12</v>
      </c>
      <c r="O16">
        <v>45</v>
      </c>
      <c r="P16">
        <v>11</v>
      </c>
      <c r="W16" s="3">
        <f t="shared" si="0"/>
        <v>578</v>
      </c>
    </row>
    <row r="17" spans="1:53" x14ac:dyDescent="0.25">
      <c r="A17" s="3" t="s">
        <v>10</v>
      </c>
      <c r="L17">
        <v>42</v>
      </c>
      <c r="W17" s="3">
        <f t="shared" si="0"/>
        <v>42</v>
      </c>
    </row>
    <row r="18" spans="1:53" x14ac:dyDescent="0.25">
      <c r="A18" s="3" t="s">
        <v>11</v>
      </c>
      <c r="W18" s="3">
        <f t="shared" si="0"/>
        <v>0</v>
      </c>
    </row>
    <row r="19" spans="1:53" x14ac:dyDescent="0.25">
      <c r="A19" s="3" t="s">
        <v>12</v>
      </c>
      <c r="W19" s="3">
        <f t="shared" si="0"/>
        <v>0</v>
      </c>
    </row>
    <row r="20" spans="1:53" x14ac:dyDescent="0.25">
      <c r="A20" s="3" t="s">
        <v>13</v>
      </c>
      <c r="W20" s="3">
        <f t="shared" si="0"/>
        <v>0</v>
      </c>
    </row>
    <row r="21" spans="1:53" x14ac:dyDescent="0.25">
      <c r="A21" s="3" t="s">
        <v>14</v>
      </c>
      <c r="L21">
        <v>452</v>
      </c>
      <c r="W21" s="3">
        <f t="shared" si="0"/>
        <v>452</v>
      </c>
    </row>
    <row r="22" spans="1:53" x14ac:dyDescent="0.25">
      <c r="A22" s="3" t="s">
        <v>26</v>
      </c>
      <c r="I22">
        <v>200</v>
      </c>
      <c r="T22">
        <v>60</v>
      </c>
      <c r="U22">
        <v>250</v>
      </c>
      <c r="V22">
        <v>105</v>
      </c>
      <c r="W22" s="3">
        <f t="shared" si="0"/>
        <v>615</v>
      </c>
    </row>
    <row r="23" spans="1:53" x14ac:dyDescent="0.25">
      <c r="A23" s="3"/>
      <c r="W23" s="3">
        <f t="shared" si="0"/>
        <v>0</v>
      </c>
    </row>
    <row r="24" spans="1:53" x14ac:dyDescent="0.25">
      <c r="A24" s="3" t="s">
        <v>30</v>
      </c>
      <c r="B24">
        <f>SUM(B10:B22)</f>
        <v>350</v>
      </c>
      <c r="C24">
        <f t="shared" ref="C24:V24" si="1">SUM(C10:C22)</f>
        <v>3100</v>
      </c>
      <c r="D24">
        <f t="shared" si="1"/>
        <v>600</v>
      </c>
      <c r="E24">
        <f t="shared" si="1"/>
        <v>600</v>
      </c>
      <c r="F24">
        <f t="shared" si="1"/>
        <v>500</v>
      </c>
      <c r="G24">
        <f t="shared" si="1"/>
        <v>1000</v>
      </c>
      <c r="H24">
        <f t="shared" si="1"/>
        <v>0</v>
      </c>
      <c r="I24">
        <f t="shared" si="1"/>
        <v>1890</v>
      </c>
      <c r="J24">
        <f t="shared" si="1"/>
        <v>85</v>
      </c>
      <c r="K24">
        <f t="shared" si="1"/>
        <v>240</v>
      </c>
      <c r="L24">
        <f t="shared" si="1"/>
        <v>982</v>
      </c>
      <c r="M24">
        <f t="shared" si="1"/>
        <v>115</v>
      </c>
      <c r="N24">
        <f t="shared" si="1"/>
        <v>711</v>
      </c>
      <c r="O24">
        <f t="shared" si="1"/>
        <v>890</v>
      </c>
      <c r="P24">
        <f t="shared" si="1"/>
        <v>210</v>
      </c>
      <c r="Q24">
        <f t="shared" si="1"/>
        <v>140</v>
      </c>
      <c r="R24">
        <f t="shared" si="1"/>
        <v>0</v>
      </c>
      <c r="S24">
        <f t="shared" si="1"/>
        <v>0</v>
      </c>
      <c r="T24">
        <f t="shared" si="1"/>
        <v>60</v>
      </c>
      <c r="U24">
        <f t="shared" si="1"/>
        <v>250</v>
      </c>
      <c r="V24">
        <f t="shared" si="1"/>
        <v>365</v>
      </c>
      <c r="W24" s="3">
        <f t="shared" si="0"/>
        <v>12088</v>
      </c>
      <c r="AW24">
        <f t="shared" ref="AW24:BA24" si="2">SUM(AW10:AW21)</f>
        <v>0</v>
      </c>
      <c r="AX24">
        <f t="shared" si="2"/>
        <v>0</v>
      </c>
      <c r="AY24">
        <f t="shared" si="2"/>
        <v>0</v>
      </c>
      <c r="AZ24">
        <f t="shared" si="2"/>
        <v>0</v>
      </c>
      <c r="BA24">
        <f t="shared" si="2"/>
        <v>0</v>
      </c>
    </row>
    <row r="25" spans="1:53" x14ac:dyDescent="0.25">
      <c r="A25" s="3"/>
      <c r="W25" s="3"/>
    </row>
    <row r="26" spans="1:53" x14ac:dyDescent="0.25">
      <c r="A26" s="3" t="s">
        <v>17</v>
      </c>
      <c r="B26">
        <v>35</v>
      </c>
      <c r="C26">
        <v>5</v>
      </c>
      <c r="D26">
        <v>25</v>
      </c>
      <c r="E26">
        <v>0</v>
      </c>
      <c r="F26">
        <v>0</v>
      </c>
      <c r="G26">
        <v>50</v>
      </c>
      <c r="H26">
        <v>0</v>
      </c>
      <c r="I26">
        <v>75</v>
      </c>
      <c r="J26">
        <v>45</v>
      </c>
      <c r="K26">
        <v>30</v>
      </c>
      <c r="L26">
        <v>320</v>
      </c>
      <c r="M26">
        <v>10</v>
      </c>
      <c r="N26">
        <v>85</v>
      </c>
      <c r="O26">
        <v>25</v>
      </c>
      <c r="P26">
        <v>40</v>
      </c>
      <c r="Q26">
        <v>20</v>
      </c>
      <c r="R26">
        <v>0</v>
      </c>
      <c r="S26">
        <v>0</v>
      </c>
      <c r="T26">
        <v>0</v>
      </c>
      <c r="U26">
        <v>2150</v>
      </c>
      <c r="V26">
        <v>175</v>
      </c>
      <c r="W26" s="3">
        <f t="shared" si="0"/>
        <v>3090</v>
      </c>
    </row>
    <row r="27" spans="1:53" x14ac:dyDescent="0.25">
      <c r="A27" s="3" t="s">
        <v>31</v>
      </c>
      <c r="W27" s="3">
        <f t="shared" si="0"/>
        <v>0</v>
      </c>
    </row>
    <row r="28" spans="1:53" x14ac:dyDescent="0.25">
      <c r="A28" s="3" t="s">
        <v>32</v>
      </c>
      <c r="W28" s="3">
        <f t="shared" si="0"/>
        <v>0</v>
      </c>
    </row>
    <row r="29" spans="1:53" x14ac:dyDescent="0.25">
      <c r="A29" s="3" t="s">
        <v>33</v>
      </c>
      <c r="W29" s="3">
        <f t="shared" si="0"/>
        <v>0</v>
      </c>
    </row>
    <row r="30" spans="1:53" x14ac:dyDescent="0.25">
      <c r="W30" s="3"/>
    </row>
    <row r="31" spans="1:53" ht="32.25" customHeight="1" x14ac:dyDescent="0.25">
      <c r="A31" s="6" t="s">
        <v>34</v>
      </c>
      <c r="B31">
        <f>SUM(B26:B30)</f>
        <v>35</v>
      </c>
      <c r="C31">
        <f t="shared" ref="C31:V31" si="3">SUM(C26:C30)</f>
        <v>5</v>
      </c>
      <c r="D31">
        <f t="shared" si="3"/>
        <v>25</v>
      </c>
      <c r="E31">
        <f t="shared" si="3"/>
        <v>0</v>
      </c>
      <c r="F31">
        <f t="shared" si="3"/>
        <v>0</v>
      </c>
      <c r="G31">
        <f t="shared" si="3"/>
        <v>50</v>
      </c>
      <c r="H31">
        <f t="shared" si="3"/>
        <v>0</v>
      </c>
      <c r="I31">
        <f t="shared" si="3"/>
        <v>75</v>
      </c>
      <c r="J31">
        <f t="shared" si="3"/>
        <v>45</v>
      </c>
      <c r="K31">
        <f t="shared" si="3"/>
        <v>30</v>
      </c>
      <c r="L31">
        <f t="shared" si="3"/>
        <v>320</v>
      </c>
      <c r="M31">
        <f t="shared" si="3"/>
        <v>10</v>
      </c>
      <c r="N31">
        <f t="shared" si="3"/>
        <v>85</v>
      </c>
      <c r="O31">
        <f t="shared" si="3"/>
        <v>25</v>
      </c>
      <c r="P31">
        <f t="shared" si="3"/>
        <v>40</v>
      </c>
      <c r="Q31">
        <f t="shared" si="3"/>
        <v>20</v>
      </c>
      <c r="R31">
        <f t="shared" si="3"/>
        <v>0</v>
      </c>
      <c r="S31">
        <f t="shared" si="3"/>
        <v>0</v>
      </c>
      <c r="T31">
        <f t="shared" si="3"/>
        <v>0</v>
      </c>
      <c r="U31">
        <f t="shared" si="3"/>
        <v>2150</v>
      </c>
      <c r="V31">
        <f t="shared" si="3"/>
        <v>175</v>
      </c>
      <c r="W31" s="3">
        <f>SUM(W24:W30)</f>
        <v>15178</v>
      </c>
    </row>
    <row r="32" spans="1:53" x14ac:dyDescent="0.25">
      <c r="W3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F32"/>
  <sheetViews>
    <sheetView zoomScaleNormal="100" zoomScaleSheetLayoutView="100" workbookViewId="0">
      <pane xSplit="1" topLeftCell="B1" activePane="topRight" state="frozen"/>
      <selection pane="topRight" activeCell="U10" sqref="U10"/>
    </sheetView>
  </sheetViews>
  <sheetFormatPr defaultRowHeight="15" x14ac:dyDescent="0.25"/>
  <cols>
    <col min="1" max="1" width="13.85546875" customWidth="1"/>
    <col min="2" max="2" width="10.140625" customWidth="1"/>
    <col min="3" max="3" width="14.85546875" customWidth="1"/>
    <col min="4" max="4" width="12.7109375" customWidth="1"/>
    <col min="9" max="9" width="10.7109375" customWidth="1"/>
    <col min="11" max="11" width="12" customWidth="1"/>
    <col min="13" max="14" width="10.5703125" customWidth="1"/>
    <col min="15" max="15" width="14.28515625" customWidth="1"/>
    <col min="23" max="23" width="10.5703125" bestFit="1" customWidth="1"/>
    <col min="24" max="24" width="10.42578125" customWidth="1"/>
    <col min="25" max="25" width="10" customWidth="1"/>
    <col min="27" max="27" width="10" customWidth="1"/>
  </cols>
  <sheetData>
    <row r="2" spans="1:37" x14ac:dyDescent="0.25">
      <c r="A2" t="s">
        <v>0</v>
      </c>
      <c r="B2" s="9" t="s">
        <v>65</v>
      </c>
    </row>
    <row r="3" spans="1:37" x14ac:dyDescent="0.25">
      <c r="A3" t="s">
        <v>1</v>
      </c>
      <c r="B3" t="s">
        <v>45</v>
      </c>
    </row>
    <row r="4" spans="1:37" x14ac:dyDescent="0.25">
      <c r="A4" t="s">
        <v>2</v>
      </c>
      <c r="B4" t="s">
        <v>53</v>
      </c>
    </row>
    <row r="5" spans="1:37" x14ac:dyDescent="0.25">
      <c r="A5" t="s">
        <v>52</v>
      </c>
      <c r="B5">
        <v>930</v>
      </c>
    </row>
    <row r="6" spans="1:37" ht="30.75" customHeight="1" x14ac:dyDescent="0.25">
      <c r="A6" s="1" t="s">
        <v>3</v>
      </c>
      <c r="B6" s="11" t="s">
        <v>54</v>
      </c>
      <c r="C6" s="11"/>
      <c r="D6" s="11"/>
      <c r="E6" s="11"/>
      <c r="F6" s="11"/>
      <c r="G6" s="11"/>
      <c r="H6" s="11"/>
    </row>
    <row r="7" spans="1:37" x14ac:dyDescent="0.25">
      <c r="A7" s="2"/>
    </row>
    <row r="8" spans="1:37" x14ac:dyDescent="0.25">
      <c r="A8" s="2"/>
      <c r="AB8" s="3"/>
    </row>
    <row r="9" spans="1:37" ht="38.25" customHeight="1" x14ac:dyDescent="0.25">
      <c r="B9" s="7" t="s">
        <v>15</v>
      </c>
      <c r="C9" s="7" t="s">
        <v>18</v>
      </c>
      <c r="D9" s="7" t="s">
        <v>20</v>
      </c>
      <c r="E9" s="7" t="s">
        <v>21</v>
      </c>
      <c r="F9" s="7" t="s">
        <v>57</v>
      </c>
      <c r="G9" s="7" t="s">
        <v>23</v>
      </c>
      <c r="H9" s="7" t="s">
        <v>24</v>
      </c>
      <c r="I9" s="7" t="s">
        <v>27</v>
      </c>
      <c r="J9" s="7" t="s">
        <v>28</v>
      </c>
      <c r="K9" s="7" t="s">
        <v>29</v>
      </c>
      <c r="L9" s="7" t="s">
        <v>35</v>
      </c>
      <c r="M9" s="7" t="s">
        <v>36</v>
      </c>
      <c r="N9" s="7" t="s">
        <v>63</v>
      </c>
      <c r="O9" s="7" t="s">
        <v>37</v>
      </c>
      <c r="P9" s="7" t="s">
        <v>38</v>
      </c>
      <c r="Q9" s="7" t="s">
        <v>39</v>
      </c>
      <c r="R9" s="7" t="s">
        <v>40</v>
      </c>
      <c r="S9" s="7" t="s">
        <v>41</v>
      </c>
      <c r="T9" s="7" t="s">
        <v>42</v>
      </c>
      <c r="U9" s="7" t="s">
        <v>43</v>
      </c>
      <c r="V9" s="7" t="s">
        <v>44</v>
      </c>
      <c r="W9" s="7" t="s">
        <v>61</v>
      </c>
      <c r="X9" s="7" t="s">
        <v>60</v>
      </c>
      <c r="Y9" s="7" t="s">
        <v>59</v>
      </c>
      <c r="Z9" s="7" t="s">
        <v>58</v>
      </c>
      <c r="AA9" s="7" t="s">
        <v>51</v>
      </c>
      <c r="AB9" s="7" t="s">
        <v>16</v>
      </c>
      <c r="AC9" s="4"/>
      <c r="AD9" s="4"/>
      <c r="AE9" s="4"/>
      <c r="AF9" s="4"/>
      <c r="AG9" s="5"/>
      <c r="AH9" s="5"/>
      <c r="AI9" s="5"/>
      <c r="AJ9" s="5"/>
      <c r="AK9" s="5"/>
    </row>
    <row r="10" spans="1:37" ht="53.25" customHeight="1" x14ac:dyDescent="0.25">
      <c r="A10" s="3" t="s">
        <v>4</v>
      </c>
      <c r="B10">
        <v>48</v>
      </c>
      <c r="E10">
        <v>85</v>
      </c>
      <c r="F10" t="s">
        <v>56</v>
      </c>
      <c r="G10">
        <v>118</v>
      </c>
      <c r="H10" t="s">
        <v>56</v>
      </c>
      <c r="I10">
        <v>37</v>
      </c>
      <c r="J10">
        <v>116</v>
      </c>
      <c r="L10">
        <v>125</v>
      </c>
      <c r="M10">
        <v>41</v>
      </c>
      <c r="O10">
        <v>42</v>
      </c>
      <c r="Q10">
        <v>116</v>
      </c>
      <c r="R10">
        <v>55</v>
      </c>
      <c r="S10">
        <v>77</v>
      </c>
      <c r="T10" t="s">
        <v>62</v>
      </c>
      <c r="U10" s="12" t="s">
        <v>64</v>
      </c>
      <c r="V10">
        <v>12</v>
      </c>
      <c r="W10">
        <v>111</v>
      </c>
      <c r="X10">
        <v>43</v>
      </c>
      <c r="Y10">
        <v>5</v>
      </c>
      <c r="Z10">
        <v>20</v>
      </c>
      <c r="AA10">
        <v>109</v>
      </c>
      <c r="AB10" s="3">
        <f>SUM(B10:AA10)</f>
        <v>1160</v>
      </c>
    </row>
    <row r="11" spans="1:37" x14ac:dyDescent="0.25">
      <c r="A11" s="3" t="s">
        <v>5</v>
      </c>
      <c r="B11">
        <v>243</v>
      </c>
      <c r="C11">
        <v>120</v>
      </c>
      <c r="E11">
        <v>101</v>
      </c>
      <c r="I11">
        <v>155</v>
      </c>
      <c r="J11">
        <v>18</v>
      </c>
      <c r="K11">
        <v>30</v>
      </c>
      <c r="L11">
        <v>22</v>
      </c>
      <c r="M11">
        <v>25</v>
      </c>
      <c r="N11">
        <v>120</v>
      </c>
      <c r="O11">
        <v>69</v>
      </c>
      <c r="Q11">
        <v>35</v>
      </c>
      <c r="S11">
        <v>60</v>
      </c>
      <c r="U11" s="12"/>
      <c r="W11">
        <v>446</v>
      </c>
      <c r="X11">
        <v>9</v>
      </c>
      <c r="Y11">
        <v>5</v>
      </c>
      <c r="Z11">
        <v>30</v>
      </c>
      <c r="AA11">
        <v>7</v>
      </c>
      <c r="AB11" s="3">
        <f t="shared" ref="AB11:AB29" si="0">SUM(B11:AA11)</f>
        <v>1495</v>
      </c>
    </row>
    <row r="12" spans="1:37" x14ac:dyDescent="0.25">
      <c r="A12" s="3" t="s">
        <v>6</v>
      </c>
      <c r="B12">
        <v>419</v>
      </c>
      <c r="C12">
        <v>40</v>
      </c>
      <c r="D12">
        <v>167</v>
      </c>
      <c r="E12">
        <v>25</v>
      </c>
      <c r="G12">
        <v>826</v>
      </c>
      <c r="I12">
        <v>163</v>
      </c>
      <c r="J12">
        <v>18</v>
      </c>
      <c r="K12">
        <v>12</v>
      </c>
      <c r="L12">
        <v>730</v>
      </c>
      <c r="M12">
        <v>83</v>
      </c>
      <c r="O12">
        <v>693</v>
      </c>
      <c r="P12">
        <v>198</v>
      </c>
      <c r="Q12">
        <v>123</v>
      </c>
      <c r="R12">
        <v>44</v>
      </c>
      <c r="S12">
        <v>153</v>
      </c>
      <c r="U12" s="1"/>
      <c r="V12">
        <v>34</v>
      </c>
      <c r="W12">
        <v>223</v>
      </c>
      <c r="Y12">
        <v>10</v>
      </c>
      <c r="AA12">
        <v>402</v>
      </c>
      <c r="AB12" s="3">
        <f t="shared" si="0"/>
        <v>4363</v>
      </c>
    </row>
    <row r="13" spans="1:37" x14ac:dyDescent="0.25">
      <c r="A13" s="3" t="s">
        <v>7</v>
      </c>
      <c r="C13">
        <v>160</v>
      </c>
      <c r="E13">
        <v>859</v>
      </c>
      <c r="I13">
        <v>50</v>
      </c>
      <c r="J13">
        <v>18</v>
      </c>
      <c r="L13">
        <v>9</v>
      </c>
      <c r="O13">
        <v>12</v>
      </c>
      <c r="U13" s="1"/>
      <c r="V13">
        <v>10</v>
      </c>
      <c r="W13">
        <v>446</v>
      </c>
      <c r="X13">
        <v>34</v>
      </c>
      <c r="AA13">
        <v>70</v>
      </c>
      <c r="AB13" s="3">
        <f t="shared" si="0"/>
        <v>1668</v>
      </c>
    </row>
    <row r="14" spans="1:37" x14ac:dyDescent="0.25">
      <c r="A14" s="3" t="s">
        <v>8</v>
      </c>
      <c r="I14">
        <v>25</v>
      </c>
      <c r="U14" s="1"/>
      <c r="AB14" s="3">
        <f t="shared" si="0"/>
        <v>25</v>
      </c>
    </row>
    <row r="15" spans="1:37" x14ac:dyDescent="0.25">
      <c r="A15" s="3" t="s">
        <v>19</v>
      </c>
      <c r="B15">
        <v>122</v>
      </c>
      <c r="C15">
        <v>80</v>
      </c>
      <c r="G15">
        <v>59</v>
      </c>
      <c r="I15">
        <v>137</v>
      </c>
      <c r="J15">
        <v>7</v>
      </c>
      <c r="L15">
        <v>72</v>
      </c>
      <c r="M15">
        <v>25</v>
      </c>
      <c r="N15">
        <v>10</v>
      </c>
      <c r="O15">
        <v>12</v>
      </c>
      <c r="P15">
        <v>11</v>
      </c>
      <c r="Q15">
        <v>6</v>
      </c>
      <c r="R15">
        <v>11</v>
      </c>
      <c r="U15" s="1"/>
      <c r="V15">
        <v>6</v>
      </c>
      <c r="W15">
        <v>779</v>
      </c>
      <c r="X15">
        <v>9</v>
      </c>
      <c r="Y15">
        <v>15</v>
      </c>
      <c r="Z15">
        <v>65</v>
      </c>
      <c r="AA15">
        <v>79</v>
      </c>
      <c r="AB15" s="3">
        <f t="shared" si="0"/>
        <v>1505</v>
      </c>
    </row>
    <row r="16" spans="1:37" x14ac:dyDescent="0.25">
      <c r="A16" s="3" t="s">
        <v>9</v>
      </c>
      <c r="B16">
        <v>147</v>
      </c>
      <c r="G16">
        <v>59</v>
      </c>
      <c r="I16">
        <v>207</v>
      </c>
      <c r="J16">
        <v>144</v>
      </c>
      <c r="K16">
        <v>413</v>
      </c>
      <c r="L16">
        <v>137</v>
      </c>
      <c r="M16">
        <v>578</v>
      </c>
      <c r="S16">
        <v>20</v>
      </c>
      <c r="U16" s="1"/>
      <c r="W16">
        <v>223</v>
      </c>
      <c r="AA16">
        <v>10</v>
      </c>
      <c r="AB16" s="3">
        <f t="shared" si="0"/>
        <v>1938</v>
      </c>
    </row>
    <row r="17" spans="1:58" x14ac:dyDescent="0.25">
      <c r="A17" s="3" t="s">
        <v>10</v>
      </c>
      <c r="AB17" s="3">
        <f t="shared" si="0"/>
        <v>0</v>
      </c>
    </row>
    <row r="18" spans="1:58" x14ac:dyDescent="0.25">
      <c r="A18" s="3" t="s">
        <v>11</v>
      </c>
      <c r="I18">
        <v>57</v>
      </c>
      <c r="K18">
        <v>24</v>
      </c>
      <c r="O18">
        <v>6</v>
      </c>
      <c r="AB18" s="3">
        <f t="shared" si="0"/>
        <v>87</v>
      </c>
    </row>
    <row r="19" spans="1:58" x14ac:dyDescent="0.25">
      <c r="A19" s="3" t="s">
        <v>12</v>
      </c>
      <c r="I19">
        <v>27</v>
      </c>
      <c r="J19">
        <v>18</v>
      </c>
      <c r="K19">
        <v>24</v>
      </c>
      <c r="M19">
        <v>25</v>
      </c>
      <c r="V19">
        <v>19</v>
      </c>
      <c r="AB19" s="3">
        <f t="shared" si="0"/>
        <v>113</v>
      </c>
    </row>
    <row r="20" spans="1:58" x14ac:dyDescent="0.25">
      <c r="A20" s="3" t="s">
        <v>13</v>
      </c>
      <c r="AB20" s="3">
        <f t="shared" si="0"/>
        <v>0</v>
      </c>
    </row>
    <row r="21" spans="1:58" x14ac:dyDescent="0.25">
      <c r="A21" s="3" t="s">
        <v>14</v>
      </c>
      <c r="B21">
        <v>116</v>
      </c>
      <c r="D21">
        <v>18</v>
      </c>
      <c r="G21">
        <v>118</v>
      </c>
      <c r="I21">
        <v>260</v>
      </c>
      <c r="J21">
        <v>18</v>
      </c>
      <c r="K21">
        <v>89</v>
      </c>
      <c r="L21">
        <v>769</v>
      </c>
      <c r="M21">
        <v>83</v>
      </c>
      <c r="N21">
        <v>10</v>
      </c>
      <c r="P21">
        <v>11</v>
      </c>
      <c r="Q21">
        <v>181</v>
      </c>
      <c r="AA21">
        <v>115</v>
      </c>
      <c r="AB21" s="3">
        <f t="shared" si="0"/>
        <v>1788</v>
      </c>
    </row>
    <row r="22" spans="1:58" x14ac:dyDescent="0.25">
      <c r="A22" s="3" t="s">
        <v>26</v>
      </c>
      <c r="N22">
        <v>390</v>
      </c>
      <c r="AA22">
        <v>350</v>
      </c>
      <c r="AB22" s="3">
        <f t="shared" si="0"/>
        <v>740</v>
      </c>
    </row>
    <row r="23" spans="1:58" x14ac:dyDescent="0.25">
      <c r="A23" s="3"/>
      <c r="AB23" s="3">
        <f t="shared" si="0"/>
        <v>0</v>
      </c>
    </row>
    <row r="24" spans="1:58" x14ac:dyDescent="0.25">
      <c r="A24" s="3" t="s">
        <v>30</v>
      </c>
      <c r="B24">
        <f>SUM(B10:B22)</f>
        <v>1095</v>
      </c>
      <c r="C24">
        <f t="shared" ref="C24:AA24" si="1">SUM(C10:C22)</f>
        <v>400</v>
      </c>
      <c r="D24">
        <f t="shared" si="1"/>
        <v>185</v>
      </c>
      <c r="E24">
        <f t="shared" si="1"/>
        <v>1070</v>
      </c>
      <c r="F24">
        <f t="shared" si="1"/>
        <v>0</v>
      </c>
      <c r="G24">
        <f t="shared" si="1"/>
        <v>1180</v>
      </c>
      <c r="H24">
        <f t="shared" si="1"/>
        <v>0</v>
      </c>
      <c r="I24">
        <f t="shared" si="1"/>
        <v>1118</v>
      </c>
      <c r="J24">
        <f t="shared" si="1"/>
        <v>357</v>
      </c>
      <c r="K24">
        <f t="shared" si="1"/>
        <v>592</v>
      </c>
      <c r="L24">
        <f t="shared" si="1"/>
        <v>1864</v>
      </c>
      <c r="M24">
        <f t="shared" si="1"/>
        <v>860</v>
      </c>
      <c r="N24">
        <f t="shared" si="1"/>
        <v>530</v>
      </c>
      <c r="O24">
        <f t="shared" si="1"/>
        <v>834</v>
      </c>
      <c r="P24">
        <f t="shared" si="1"/>
        <v>220</v>
      </c>
      <c r="Q24">
        <f t="shared" si="1"/>
        <v>461</v>
      </c>
      <c r="R24">
        <f t="shared" si="1"/>
        <v>110</v>
      </c>
      <c r="S24">
        <f t="shared" si="1"/>
        <v>310</v>
      </c>
      <c r="T24">
        <f t="shared" si="1"/>
        <v>0</v>
      </c>
      <c r="U24">
        <f t="shared" si="1"/>
        <v>0</v>
      </c>
      <c r="V24">
        <f t="shared" si="1"/>
        <v>81</v>
      </c>
      <c r="W24">
        <f t="shared" si="1"/>
        <v>2228</v>
      </c>
      <c r="X24">
        <f t="shared" si="1"/>
        <v>95</v>
      </c>
      <c r="Y24">
        <f t="shared" si="1"/>
        <v>35</v>
      </c>
      <c r="Z24">
        <f t="shared" si="1"/>
        <v>115</v>
      </c>
      <c r="AA24">
        <f t="shared" si="1"/>
        <v>1142</v>
      </c>
      <c r="AB24" s="3">
        <f t="shared" si="0"/>
        <v>14882</v>
      </c>
      <c r="BB24">
        <f t="shared" ref="BB24:BF24" si="2">SUM(BB10:BB21)</f>
        <v>0</v>
      </c>
      <c r="BC24">
        <f t="shared" si="2"/>
        <v>0</v>
      </c>
      <c r="BD24">
        <f t="shared" si="2"/>
        <v>0</v>
      </c>
      <c r="BE24">
        <f t="shared" si="2"/>
        <v>0</v>
      </c>
      <c r="BF24">
        <f t="shared" si="2"/>
        <v>0</v>
      </c>
    </row>
    <row r="25" spans="1:58" x14ac:dyDescent="0.25">
      <c r="A25" s="3"/>
      <c r="AB25" s="3"/>
    </row>
    <row r="26" spans="1:58" x14ac:dyDescent="0.25">
      <c r="A26" s="3" t="s">
        <v>17</v>
      </c>
      <c r="C26">
        <v>240</v>
      </c>
      <c r="D26">
        <v>5</v>
      </c>
      <c r="E26">
        <v>57</v>
      </c>
      <c r="G26">
        <v>75</v>
      </c>
      <c r="I26">
        <v>555</v>
      </c>
      <c r="J26">
        <v>335</v>
      </c>
      <c r="K26">
        <v>81</v>
      </c>
      <c r="L26">
        <v>800</v>
      </c>
      <c r="M26">
        <v>12</v>
      </c>
      <c r="N26">
        <v>267</v>
      </c>
      <c r="O26">
        <v>64</v>
      </c>
      <c r="P26">
        <v>4</v>
      </c>
      <c r="R26">
        <v>62</v>
      </c>
      <c r="S26">
        <v>196</v>
      </c>
      <c r="V26">
        <v>419</v>
      </c>
      <c r="W26">
        <v>121</v>
      </c>
      <c r="X26">
        <v>12</v>
      </c>
      <c r="Y26">
        <v>20</v>
      </c>
      <c r="Z26">
        <v>60</v>
      </c>
      <c r="AB26" s="3">
        <f t="shared" si="0"/>
        <v>3385</v>
      </c>
    </row>
    <row r="27" spans="1:58" x14ac:dyDescent="0.25">
      <c r="A27" s="3" t="s">
        <v>31</v>
      </c>
      <c r="K27">
        <v>2</v>
      </c>
      <c r="L27">
        <v>1</v>
      </c>
      <c r="AB27" s="3">
        <f t="shared" si="0"/>
        <v>3</v>
      </c>
    </row>
    <row r="28" spans="1:58" x14ac:dyDescent="0.25">
      <c r="A28" s="3" t="s">
        <v>55</v>
      </c>
      <c r="C28">
        <v>100</v>
      </c>
      <c r="J28">
        <v>12</v>
      </c>
      <c r="L28">
        <v>87</v>
      </c>
      <c r="Z28">
        <v>17</v>
      </c>
      <c r="AB28" s="3">
        <f t="shared" si="0"/>
        <v>216</v>
      </c>
    </row>
    <row r="29" spans="1:58" x14ac:dyDescent="0.25">
      <c r="A29" s="3" t="s">
        <v>33</v>
      </c>
      <c r="L29">
        <v>6</v>
      </c>
      <c r="AB29" s="3">
        <f t="shared" si="0"/>
        <v>6</v>
      </c>
    </row>
    <row r="30" spans="1:58" x14ac:dyDescent="0.25">
      <c r="AB30" s="3"/>
    </row>
    <row r="31" spans="1:58" ht="32.25" customHeight="1" x14ac:dyDescent="0.25">
      <c r="A31" s="6" t="s">
        <v>34</v>
      </c>
      <c r="B31">
        <f>SUM(B24:B30)</f>
        <v>1095</v>
      </c>
      <c r="C31">
        <f t="shared" ref="C31:AA31" si="3">SUM(C24:C30)</f>
        <v>740</v>
      </c>
      <c r="D31">
        <f t="shared" si="3"/>
        <v>190</v>
      </c>
      <c r="E31">
        <f t="shared" si="3"/>
        <v>1127</v>
      </c>
      <c r="F31">
        <f t="shared" si="3"/>
        <v>0</v>
      </c>
      <c r="G31">
        <f t="shared" si="3"/>
        <v>1255</v>
      </c>
      <c r="H31">
        <f t="shared" si="3"/>
        <v>0</v>
      </c>
      <c r="I31">
        <f t="shared" si="3"/>
        <v>1673</v>
      </c>
      <c r="J31">
        <f t="shared" si="3"/>
        <v>704</v>
      </c>
      <c r="K31">
        <f t="shared" si="3"/>
        <v>675</v>
      </c>
      <c r="L31">
        <f t="shared" si="3"/>
        <v>2758</v>
      </c>
      <c r="M31">
        <f t="shared" si="3"/>
        <v>872</v>
      </c>
      <c r="N31">
        <f t="shared" si="3"/>
        <v>797</v>
      </c>
      <c r="O31">
        <f t="shared" si="3"/>
        <v>898</v>
      </c>
      <c r="P31">
        <f t="shared" si="3"/>
        <v>224</v>
      </c>
      <c r="Q31">
        <f t="shared" si="3"/>
        <v>461</v>
      </c>
      <c r="R31">
        <f t="shared" si="3"/>
        <v>172</v>
      </c>
      <c r="S31">
        <f t="shared" si="3"/>
        <v>506</v>
      </c>
      <c r="T31">
        <f t="shared" si="3"/>
        <v>0</v>
      </c>
      <c r="U31">
        <f t="shared" si="3"/>
        <v>0</v>
      </c>
      <c r="V31">
        <f t="shared" si="3"/>
        <v>500</v>
      </c>
      <c r="W31">
        <f t="shared" si="3"/>
        <v>2349</v>
      </c>
      <c r="X31">
        <f t="shared" si="3"/>
        <v>107</v>
      </c>
      <c r="Y31">
        <f t="shared" si="3"/>
        <v>55</v>
      </c>
      <c r="Z31">
        <f t="shared" si="3"/>
        <v>192</v>
      </c>
      <c r="AA31">
        <f t="shared" si="3"/>
        <v>1142</v>
      </c>
      <c r="AB31" s="3">
        <f>SUM(AB24:AB30)</f>
        <v>18492</v>
      </c>
    </row>
    <row r="32" spans="1:58" x14ac:dyDescent="0.25">
      <c r="AB32" s="3"/>
    </row>
  </sheetData>
  <pageMargins left="0.7" right="0.7" top="0.75" bottom="0.75" header="0.3" footer="0.3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D32"/>
  <sheetViews>
    <sheetView workbookViewId="0">
      <pane xSplit="1" topLeftCell="B1" activePane="topRight" state="frozen"/>
      <selection pane="topRight" activeCell="B6" sqref="B6:G6"/>
    </sheetView>
  </sheetViews>
  <sheetFormatPr defaultRowHeight="15" x14ac:dyDescent="0.25"/>
  <cols>
    <col min="1" max="1" width="13.85546875" customWidth="1"/>
    <col min="2" max="2" width="43" customWidth="1"/>
    <col min="3" max="3" width="14.85546875" customWidth="1"/>
    <col min="4" max="4" width="12.7109375" customWidth="1"/>
    <col min="8" max="8" width="10.7109375" customWidth="1"/>
    <col min="10" max="10" width="12" customWidth="1"/>
    <col min="12" max="13" width="10.5703125" customWidth="1"/>
    <col min="14" max="14" width="14.28515625" customWidth="1"/>
    <col min="22" max="22" width="10.5703125" bestFit="1" customWidth="1"/>
    <col min="23" max="23" width="10.42578125" customWidth="1"/>
    <col min="25" max="25" width="10" customWidth="1"/>
  </cols>
  <sheetData>
    <row r="2" spans="1:35" x14ac:dyDescent="0.25">
      <c r="A2" t="s">
        <v>0</v>
      </c>
      <c r="B2" s="9" t="s">
        <v>66</v>
      </c>
    </row>
    <row r="3" spans="1:35" x14ac:dyDescent="0.25">
      <c r="A3" t="s">
        <v>1</v>
      </c>
      <c r="B3" t="s">
        <v>47</v>
      </c>
    </row>
    <row r="4" spans="1:35" x14ac:dyDescent="0.25">
      <c r="A4" t="s">
        <v>2</v>
      </c>
      <c r="B4" t="s">
        <v>67</v>
      </c>
    </row>
    <row r="5" spans="1:35" x14ac:dyDescent="0.25">
      <c r="A5" t="s">
        <v>52</v>
      </c>
      <c r="B5">
        <v>950</v>
      </c>
    </row>
    <row r="6" spans="1:35" ht="60" customHeight="1" x14ac:dyDescent="0.25">
      <c r="A6" s="1" t="s">
        <v>69</v>
      </c>
      <c r="B6" s="13" t="s">
        <v>70</v>
      </c>
      <c r="C6" s="13"/>
      <c r="D6" s="13"/>
      <c r="E6" s="13"/>
      <c r="F6" s="13"/>
      <c r="G6" s="13"/>
    </row>
    <row r="7" spans="1:35" x14ac:dyDescent="0.25">
      <c r="A7" s="2"/>
    </row>
    <row r="8" spans="1:35" x14ac:dyDescent="0.25">
      <c r="A8" s="2"/>
      <c r="Z8" s="3"/>
    </row>
    <row r="9" spans="1:35" ht="47.25" customHeight="1" x14ac:dyDescent="0.25">
      <c r="B9" s="7" t="s">
        <v>15</v>
      </c>
      <c r="C9" s="7" t="s">
        <v>18</v>
      </c>
      <c r="D9" s="7" t="s">
        <v>20</v>
      </c>
      <c r="E9" s="7" t="s">
        <v>21</v>
      </c>
      <c r="F9" s="7" t="s">
        <v>59</v>
      </c>
      <c r="G9" s="7" t="s">
        <v>23</v>
      </c>
      <c r="H9" s="7" t="s">
        <v>27</v>
      </c>
      <c r="I9" s="7" t="s">
        <v>28</v>
      </c>
      <c r="J9" s="7" t="s">
        <v>29</v>
      </c>
      <c r="K9" s="7" t="s">
        <v>35</v>
      </c>
      <c r="L9" s="7" t="s">
        <v>36</v>
      </c>
      <c r="M9" s="7" t="s">
        <v>63</v>
      </c>
      <c r="N9" s="7" t="s">
        <v>37</v>
      </c>
      <c r="O9" s="7" t="s">
        <v>38</v>
      </c>
      <c r="P9" s="7" t="s">
        <v>39</v>
      </c>
      <c r="Q9" s="7" t="s">
        <v>40</v>
      </c>
      <c r="R9" s="7" t="s">
        <v>41</v>
      </c>
      <c r="S9" s="7" t="s">
        <v>42</v>
      </c>
      <c r="T9" s="7" t="s">
        <v>43</v>
      </c>
      <c r="U9" s="7" t="s">
        <v>44</v>
      </c>
      <c r="V9" s="7" t="s">
        <v>61</v>
      </c>
      <c r="W9" s="7" t="s">
        <v>60</v>
      </c>
      <c r="X9" s="7" t="s">
        <v>58</v>
      </c>
      <c r="Y9" s="7" t="s">
        <v>51</v>
      </c>
      <c r="Z9" s="7" t="s">
        <v>16</v>
      </c>
      <c r="AA9" s="4"/>
      <c r="AB9" s="4"/>
      <c r="AC9" s="4"/>
      <c r="AD9" s="4"/>
      <c r="AE9" s="5"/>
      <c r="AF9" s="5"/>
      <c r="AG9" s="5"/>
      <c r="AH9" s="5"/>
      <c r="AI9" s="5"/>
    </row>
    <row r="10" spans="1:35" ht="30" customHeight="1" x14ac:dyDescent="0.25">
      <c r="A10" s="3" t="s">
        <v>4</v>
      </c>
      <c r="B10">
        <v>10</v>
      </c>
      <c r="E10">
        <v>30</v>
      </c>
      <c r="G10">
        <v>80</v>
      </c>
      <c r="H10">
        <v>676</v>
      </c>
      <c r="I10">
        <v>132</v>
      </c>
      <c r="J10">
        <v>36</v>
      </c>
      <c r="K10">
        <v>288</v>
      </c>
      <c r="L10">
        <v>69</v>
      </c>
      <c r="N10">
        <v>140</v>
      </c>
      <c r="O10">
        <v>29</v>
      </c>
      <c r="P10">
        <v>120</v>
      </c>
      <c r="Q10">
        <v>35</v>
      </c>
      <c r="R10">
        <v>95</v>
      </c>
      <c r="S10" t="s">
        <v>68</v>
      </c>
      <c r="T10" s="1">
        <v>35</v>
      </c>
      <c r="W10" t="s">
        <v>68</v>
      </c>
      <c r="X10">
        <v>15</v>
      </c>
      <c r="Y10">
        <v>40</v>
      </c>
      <c r="Z10" s="3">
        <f>SUM(B10:Y10)</f>
        <v>1830</v>
      </c>
    </row>
    <row r="11" spans="1:35" x14ac:dyDescent="0.25">
      <c r="A11" s="3" t="s">
        <v>5</v>
      </c>
      <c r="B11">
        <v>60</v>
      </c>
      <c r="C11">
        <v>35</v>
      </c>
      <c r="E11">
        <v>30</v>
      </c>
      <c r="G11">
        <v>40</v>
      </c>
      <c r="H11">
        <v>869</v>
      </c>
      <c r="I11">
        <v>33</v>
      </c>
      <c r="J11">
        <v>142</v>
      </c>
      <c r="K11">
        <v>288</v>
      </c>
      <c r="L11">
        <v>23</v>
      </c>
      <c r="N11">
        <v>416</v>
      </c>
      <c r="R11">
        <v>32</v>
      </c>
      <c r="T11" s="1"/>
      <c r="V11">
        <v>544</v>
      </c>
      <c r="Z11" s="3">
        <f t="shared" ref="Z11:Z29" si="0">SUM(B11:Y11)</f>
        <v>2512</v>
      </c>
    </row>
    <row r="12" spans="1:35" x14ac:dyDescent="0.25">
      <c r="A12" s="3" t="s">
        <v>6</v>
      </c>
      <c r="B12">
        <v>259</v>
      </c>
      <c r="C12">
        <v>18</v>
      </c>
      <c r="D12">
        <v>86</v>
      </c>
      <c r="G12">
        <v>240</v>
      </c>
      <c r="I12">
        <v>33</v>
      </c>
      <c r="J12">
        <v>142</v>
      </c>
      <c r="K12">
        <v>1034</v>
      </c>
      <c r="L12">
        <v>23</v>
      </c>
      <c r="N12">
        <v>337</v>
      </c>
      <c r="O12">
        <v>29</v>
      </c>
      <c r="P12">
        <v>106</v>
      </c>
      <c r="Q12">
        <v>50</v>
      </c>
      <c r="R12">
        <v>57</v>
      </c>
      <c r="T12" s="1">
        <v>5</v>
      </c>
      <c r="V12">
        <v>396</v>
      </c>
      <c r="X12">
        <v>5</v>
      </c>
      <c r="Y12">
        <v>100</v>
      </c>
      <c r="Z12" s="3">
        <f t="shared" si="0"/>
        <v>2920</v>
      </c>
    </row>
    <row r="13" spans="1:35" x14ac:dyDescent="0.25">
      <c r="A13" s="3" t="s">
        <v>7</v>
      </c>
      <c r="B13">
        <v>75</v>
      </c>
      <c r="C13">
        <v>245</v>
      </c>
      <c r="D13">
        <v>22</v>
      </c>
      <c r="E13">
        <v>545</v>
      </c>
      <c r="F13">
        <v>100</v>
      </c>
      <c r="G13">
        <v>40</v>
      </c>
      <c r="H13">
        <v>97</v>
      </c>
      <c r="I13">
        <v>33</v>
      </c>
      <c r="J13">
        <v>36</v>
      </c>
      <c r="N13">
        <v>258</v>
      </c>
      <c r="T13" s="1">
        <v>10</v>
      </c>
      <c r="V13">
        <v>1140</v>
      </c>
      <c r="Y13">
        <v>20</v>
      </c>
      <c r="Z13" s="3">
        <f t="shared" si="0"/>
        <v>2621</v>
      </c>
    </row>
    <row r="14" spans="1:35" x14ac:dyDescent="0.25">
      <c r="A14" s="3" t="s">
        <v>8</v>
      </c>
      <c r="T14" s="1"/>
      <c r="Z14" s="3">
        <f t="shared" si="0"/>
        <v>0</v>
      </c>
    </row>
    <row r="15" spans="1:35" x14ac:dyDescent="0.25">
      <c r="A15" s="3" t="s">
        <v>19</v>
      </c>
      <c r="C15">
        <v>53</v>
      </c>
      <c r="D15">
        <v>54</v>
      </c>
      <c r="E15">
        <v>30</v>
      </c>
      <c r="F15">
        <v>20</v>
      </c>
      <c r="H15">
        <v>97</v>
      </c>
      <c r="J15">
        <v>72</v>
      </c>
      <c r="K15">
        <v>248</v>
      </c>
      <c r="L15">
        <v>23</v>
      </c>
      <c r="N15">
        <v>100</v>
      </c>
      <c r="Q15">
        <v>60</v>
      </c>
      <c r="T15" s="1"/>
      <c r="X15">
        <v>10</v>
      </c>
      <c r="Y15">
        <v>10</v>
      </c>
      <c r="Z15" s="3">
        <f t="shared" si="0"/>
        <v>777</v>
      </c>
    </row>
    <row r="16" spans="1:35" x14ac:dyDescent="0.25">
      <c r="A16" s="3" t="s">
        <v>9</v>
      </c>
      <c r="B16">
        <v>46</v>
      </c>
      <c r="D16">
        <v>11</v>
      </c>
      <c r="G16">
        <v>240</v>
      </c>
      <c r="H16">
        <v>194</v>
      </c>
      <c r="I16">
        <v>99</v>
      </c>
      <c r="J16">
        <v>284</v>
      </c>
      <c r="K16">
        <v>336</v>
      </c>
      <c r="L16">
        <v>92</v>
      </c>
      <c r="O16">
        <v>19</v>
      </c>
      <c r="R16">
        <v>178</v>
      </c>
      <c r="T16" s="1">
        <v>5</v>
      </c>
      <c r="Z16" s="3">
        <f t="shared" si="0"/>
        <v>1504</v>
      </c>
    </row>
    <row r="17" spans="1:56" x14ac:dyDescent="0.25">
      <c r="A17" s="3" t="s">
        <v>10</v>
      </c>
      <c r="Z17" s="3">
        <f t="shared" si="0"/>
        <v>0</v>
      </c>
    </row>
    <row r="18" spans="1:56" x14ac:dyDescent="0.25">
      <c r="A18" s="3" t="s">
        <v>11</v>
      </c>
      <c r="H18">
        <v>30</v>
      </c>
      <c r="Z18" s="3">
        <f t="shared" si="0"/>
        <v>30</v>
      </c>
    </row>
    <row r="19" spans="1:56" x14ac:dyDescent="0.25">
      <c r="A19" s="3" t="s">
        <v>12</v>
      </c>
      <c r="H19">
        <v>20</v>
      </c>
      <c r="Z19" s="3">
        <f t="shared" si="0"/>
        <v>20</v>
      </c>
    </row>
    <row r="20" spans="1:56" x14ac:dyDescent="0.25">
      <c r="A20" s="3" t="s">
        <v>13</v>
      </c>
      <c r="Z20" s="3">
        <f t="shared" si="0"/>
        <v>0</v>
      </c>
    </row>
    <row r="21" spans="1:56" x14ac:dyDescent="0.25">
      <c r="A21" s="3" t="s">
        <v>14</v>
      </c>
      <c r="B21">
        <v>280</v>
      </c>
      <c r="D21">
        <v>43</v>
      </c>
      <c r="E21">
        <v>50</v>
      </c>
      <c r="G21">
        <v>160</v>
      </c>
      <c r="K21">
        <v>814</v>
      </c>
      <c r="N21">
        <v>40</v>
      </c>
      <c r="O21">
        <v>19</v>
      </c>
      <c r="P21">
        <v>164</v>
      </c>
      <c r="R21">
        <v>25</v>
      </c>
      <c r="X21">
        <v>20</v>
      </c>
      <c r="Y21">
        <v>80</v>
      </c>
      <c r="Z21" s="3">
        <f t="shared" si="0"/>
        <v>1695</v>
      </c>
    </row>
    <row r="22" spans="1:56" x14ac:dyDescent="0.25">
      <c r="A22" s="3" t="s">
        <v>26</v>
      </c>
      <c r="H22">
        <v>250</v>
      </c>
      <c r="M22">
        <v>450</v>
      </c>
      <c r="U22">
        <v>240</v>
      </c>
      <c r="Y22">
        <v>430</v>
      </c>
      <c r="Z22" s="3">
        <f t="shared" si="0"/>
        <v>1370</v>
      </c>
    </row>
    <row r="23" spans="1:56" x14ac:dyDescent="0.25">
      <c r="A23" s="3"/>
      <c r="Z23" s="3">
        <f t="shared" si="0"/>
        <v>0</v>
      </c>
    </row>
    <row r="24" spans="1:56" x14ac:dyDescent="0.25">
      <c r="A24" s="3" t="s">
        <v>30</v>
      </c>
      <c r="B24">
        <f>SUM(B10:B22)</f>
        <v>730</v>
      </c>
      <c r="C24">
        <f t="shared" ref="C24:Y24" si="1">SUM(C10:C22)</f>
        <v>351</v>
      </c>
      <c r="D24">
        <f t="shared" si="1"/>
        <v>216</v>
      </c>
      <c r="E24">
        <f t="shared" si="1"/>
        <v>685</v>
      </c>
      <c r="F24">
        <f t="shared" si="1"/>
        <v>120</v>
      </c>
      <c r="G24">
        <f t="shared" si="1"/>
        <v>800</v>
      </c>
      <c r="H24">
        <f t="shared" si="1"/>
        <v>2233</v>
      </c>
      <c r="I24">
        <f t="shared" si="1"/>
        <v>330</v>
      </c>
      <c r="J24">
        <f t="shared" si="1"/>
        <v>712</v>
      </c>
      <c r="K24">
        <f t="shared" si="1"/>
        <v>3008</v>
      </c>
      <c r="L24">
        <f t="shared" si="1"/>
        <v>230</v>
      </c>
      <c r="M24">
        <f t="shared" si="1"/>
        <v>450</v>
      </c>
      <c r="N24">
        <f t="shared" si="1"/>
        <v>1291</v>
      </c>
      <c r="O24">
        <f t="shared" si="1"/>
        <v>96</v>
      </c>
      <c r="P24">
        <f t="shared" si="1"/>
        <v>390</v>
      </c>
      <c r="Q24">
        <f t="shared" si="1"/>
        <v>145</v>
      </c>
      <c r="R24">
        <f t="shared" si="1"/>
        <v>387</v>
      </c>
      <c r="S24">
        <f t="shared" si="1"/>
        <v>0</v>
      </c>
      <c r="T24">
        <f t="shared" si="1"/>
        <v>55</v>
      </c>
      <c r="U24">
        <f t="shared" si="1"/>
        <v>240</v>
      </c>
      <c r="V24">
        <f t="shared" si="1"/>
        <v>2080</v>
      </c>
      <c r="W24">
        <f t="shared" si="1"/>
        <v>0</v>
      </c>
      <c r="X24">
        <f t="shared" si="1"/>
        <v>50</v>
      </c>
      <c r="Y24">
        <f t="shared" si="1"/>
        <v>680</v>
      </c>
      <c r="Z24" s="3">
        <f t="shared" si="0"/>
        <v>15279</v>
      </c>
      <c r="AZ24">
        <f t="shared" ref="AZ24:BD24" si="2">SUM(AZ10:AZ21)</f>
        <v>0</v>
      </c>
      <c r="BA24">
        <f t="shared" si="2"/>
        <v>0</v>
      </c>
      <c r="BB24">
        <f t="shared" si="2"/>
        <v>0</v>
      </c>
      <c r="BC24">
        <f t="shared" si="2"/>
        <v>0</v>
      </c>
      <c r="BD24">
        <f t="shared" si="2"/>
        <v>0</v>
      </c>
    </row>
    <row r="25" spans="1:56" x14ac:dyDescent="0.25">
      <c r="A25" s="3"/>
      <c r="Z25" s="3"/>
    </row>
    <row r="26" spans="1:56" x14ac:dyDescent="0.25">
      <c r="A26" s="3" t="s">
        <v>17</v>
      </c>
      <c r="H26">
        <v>610</v>
      </c>
      <c r="I26">
        <v>245</v>
      </c>
      <c r="J26">
        <v>120</v>
      </c>
      <c r="K26">
        <v>980</v>
      </c>
      <c r="L26">
        <v>25</v>
      </c>
      <c r="M26">
        <v>145</v>
      </c>
      <c r="R26">
        <v>170</v>
      </c>
      <c r="U26">
        <v>265</v>
      </c>
      <c r="Z26" s="3">
        <f t="shared" si="0"/>
        <v>2560</v>
      </c>
    </row>
    <row r="27" spans="1:56" x14ac:dyDescent="0.25">
      <c r="A27" s="3" t="s">
        <v>31</v>
      </c>
      <c r="H27">
        <v>6</v>
      </c>
      <c r="K27">
        <v>2</v>
      </c>
      <c r="Z27" s="3">
        <f t="shared" si="0"/>
        <v>8</v>
      </c>
    </row>
    <row r="28" spans="1:56" x14ac:dyDescent="0.25">
      <c r="A28" s="3" t="s">
        <v>55</v>
      </c>
      <c r="K28">
        <v>20</v>
      </c>
      <c r="M28">
        <v>10</v>
      </c>
      <c r="R28">
        <v>15</v>
      </c>
      <c r="U28">
        <v>25</v>
      </c>
      <c r="Z28" s="3">
        <f t="shared" si="0"/>
        <v>70</v>
      </c>
    </row>
    <row r="29" spans="1:56" x14ac:dyDescent="0.25">
      <c r="A29" s="3" t="s">
        <v>33</v>
      </c>
      <c r="H29">
        <v>10</v>
      </c>
      <c r="Z29" s="3">
        <f t="shared" si="0"/>
        <v>10</v>
      </c>
    </row>
    <row r="30" spans="1:56" x14ac:dyDescent="0.25">
      <c r="A30" s="3" t="s">
        <v>73</v>
      </c>
      <c r="Z30" s="3"/>
    </row>
    <row r="31" spans="1:56" ht="32.25" customHeight="1" x14ac:dyDescent="0.25">
      <c r="A31" s="6" t="s">
        <v>34</v>
      </c>
      <c r="B31">
        <f>SUM(B24:B30)</f>
        <v>730</v>
      </c>
      <c r="C31">
        <f t="shared" ref="C31:Y31" si="3">SUM(C24:C30)</f>
        <v>351</v>
      </c>
      <c r="D31">
        <f t="shared" si="3"/>
        <v>216</v>
      </c>
      <c r="E31">
        <f t="shared" si="3"/>
        <v>685</v>
      </c>
      <c r="F31">
        <f t="shared" si="3"/>
        <v>120</v>
      </c>
      <c r="G31">
        <f t="shared" si="3"/>
        <v>800</v>
      </c>
      <c r="H31">
        <f t="shared" si="3"/>
        <v>2859</v>
      </c>
      <c r="I31">
        <f t="shared" si="3"/>
        <v>575</v>
      </c>
      <c r="J31">
        <f t="shared" si="3"/>
        <v>832</v>
      </c>
      <c r="K31">
        <f t="shared" si="3"/>
        <v>4010</v>
      </c>
      <c r="L31">
        <f t="shared" si="3"/>
        <v>255</v>
      </c>
      <c r="M31">
        <f t="shared" si="3"/>
        <v>605</v>
      </c>
      <c r="N31">
        <f t="shared" si="3"/>
        <v>1291</v>
      </c>
      <c r="O31">
        <f t="shared" si="3"/>
        <v>96</v>
      </c>
      <c r="P31">
        <f t="shared" si="3"/>
        <v>390</v>
      </c>
      <c r="Q31">
        <f t="shared" si="3"/>
        <v>145</v>
      </c>
      <c r="R31">
        <f t="shared" si="3"/>
        <v>572</v>
      </c>
      <c r="S31">
        <f t="shared" si="3"/>
        <v>0</v>
      </c>
      <c r="T31">
        <f t="shared" si="3"/>
        <v>55</v>
      </c>
      <c r="U31">
        <f t="shared" si="3"/>
        <v>530</v>
      </c>
      <c r="V31">
        <f t="shared" si="3"/>
        <v>2080</v>
      </c>
      <c r="W31">
        <f t="shared" si="3"/>
        <v>0</v>
      </c>
      <c r="X31">
        <f t="shared" si="3"/>
        <v>50</v>
      </c>
      <c r="Y31">
        <f t="shared" si="3"/>
        <v>680</v>
      </c>
      <c r="Z31" s="3">
        <f>SUM(Z24:Z30)</f>
        <v>17927</v>
      </c>
    </row>
    <row r="32" spans="1:56" x14ac:dyDescent="0.25">
      <c r="Z32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D34"/>
  <sheetViews>
    <sheetView topLeftCell="A4" workbookViewId="0">
      <pane xSplit="1" topLeftCell="B1" activePane="topRight" state="frozen"/>
      <selection pane="topRight" activeCell="M18" sqref="M18"/>
    </sheetView>
  </sheetViews>
  <sheetFormatPr defaultRowHeight="15" x14ac:dyDescent="0.25"/>
  <cols>
    <col min="1" max="1" width="13.85546875" customWidth="1"/>
    <col min="2" max="2" width="10.140625" customWidth="1"/>
    <col min="3" max="3" width="14.85546875" customWidth="1"/>
    <col min="4" max="4" width="12.7109375" customWidth="1"/>
    <col min="8" max="8" width="10.7109375" customWidth="1"/>
    <col min="10" max="10" width="12" customWidth="1"/>
    <col min="12" max="13" width="10.5703125" customWidth="1"/>
    <col min="14" max="14" width="14.28515625" customWidth="1"/>
    <col min="22" max="22" width="10.5703125" bestFit="1" customWidth="1"/>
    <col min="23" max="23" width="10.42578125" customWidth="1"/>
    <col min="25" max="25" width="10" customWidth="1"/>
  </cols>
  <sheetData>
    <row r="2" spans="1:35" x14ac:dyDescent="0.25">
      <c r="A2" t="s">
        <v>0</v>
      </c>
      <c r="B2" s="9"/>
    </row>
    <row r="3" spans="1:35" x14ac:dyDescent="0.25">
      <c r="A3" t="s">
        <v>1</v>
      </c>
    </row>
    <row r="4" spans="1:35" x14ac:dyDescent="0.25">
      <c r="A4" t="s">
        <v>2</v>
      </c>
    </row>
    <row r="5" spans="1:35" x14ac:dyDescent="0.25">
      <c r="A5" t="s">
        <v>52</v>
      </c>
    </row>
    <row r="6" spans="1:35" ht="60" x14ac:dyDescent="0.25">
      <c r="A6" s="1" t="s">
        <v>69</v>
      </c>
      <c r="B6" s="14"/>
      <c r="C6" s="14"/>
      <c r="D6" s="14"/>
      <c r="E6" s="14"/>
      <c r="F6" s="14"/>
      <c r="G6" s="14"/>
    </row>
    <row r="7" spans="1:35" x14ac:dyDescent="0.25">
      <c r="A7" s="2"/>
    </row>
    <row r="8" spans="1:35" x14ac:dyDescent="0.25">
      <c r="A8" s="2"/>
      <c r="Z8" s="3"/>
    </row>
    <row r="9" spans="1:35" ht="47.25" customHeight="1" x14ac:dyDescent="0.25">
      <c r="B9" s="7" t="s">
        <v>15</v>
      </c>
      <c r="C9" s="7" t="s">
        <v>18</v>
      </c>
      <c r="D9" s="7" t="s">
        <v>20</v>
      </c>
      <c r="E9" s="7" t="s">
        <v>21</v>
      </c>
      <c r="F9" s="7" t="s">
        <v>59</v>
      </c>
      <c r="G9" s="7" t="s">
        <v>23</v>
      </c>
      <c r="H9" s="7" t="s">
        <v>27</v>
      </c>
      <c r="I9" s="7" t="s">
        <v>28</v>
      </c>
      <c r="J9" s="7" t="s">
        <v>29</v>
      </c>
      <c r="K9" s="7" t="s">
        <v>35</v>
      </c>
      <c r="L9" s="7" t="s">
        <v>36</v>
      </c>
      <c r="M9" s="7" t="s">
        <v>63</v>
      </c>
      <c r="N9" s="7" t="s">
        <v>37</v>
      </c>
      <c r="O9" s="7" t="s">
        <v>38</v>
      </c>
      <c r="P9" s="7" t="s">
        <v>39</v>
      </c>
      <c r="Q9" s="7" t="s">
        <v>40</v>
      </c>
      <c r="R9" s="7" t="s">
        <v>41</v>
      </c>
      <c r="S9" s="7" t="s">
        <v>42</v>
      </c>
      <c r="T9" s="7" t="s">
        <v>43</v>
      </c>
      <c r="U9" s="7" t="s">
        <v>44</v>
      </c>
      <c r="V9" s="7" t="s">
        <v>61</v>
      </c>
      <c r="W9" s="7" t="s">
        <v>60</v>
      </c>
      <c r="X9" s="7" t="s">
        <v>58</v>
      </c>
      <c r="Y9" s="7" t="s">
        <v>51</v>
      </c>
      <c r="Z9" s="7" t="s">
        <v>16</v>
      </c>
      <c r="AA9" s="4"/>
      <c r="AB9" s="4"/>
      <c r="AC9" s="4"/>
      <c r="AD9" s="4"/>
      <c r="AE9" s="5"/>
      <c r="AF9" s="5"/>
      <c r="AG9" s="5"/>
      <c r="AH9" s="5"/>
      <c r="AI9" s="5"/>
    </row>
    <row r="10" spans="1:35" ht="30" customHeight="1" x14ac:dyDescent="0.25">
      <c r="A10" s="3" t="s">
        <v>4</v>
      </c>
      <c r="B10">
        <v>35</v>
      </c>
      <c r="C10">
        <v>14</v>
      </c>
      <c r="D10" t="s">
        <v>68</v>
      </c>
      <c r="F10">
        <v>16</v>
      </c>
      <c r="G10">
        <v>264</v>
      </c>
      <c r="H10">
        <v>66</v>
      </c>
      <c r="I10">
        <v>225</v>
      </c>
      <c r="J10">
        <v>288</v>
      </c>
      <c r="K10">
        <v>424</v>
      </c>
      <c r="L10">
        <v>39</v>
      </c>
      <c r="M10">
        <v>10</v>
      </c>
      <c r="N10">
        <v>71</v>
      </c>
      <c r="O10">
        <v>110</v>
      </c>
      <c r="P10">
        <v>18</v>
      </c>
      <c r="Q10">
        <v>12</v>
      </c>
      <c r="R10">
        <v>54</v>
      </c>
      <c r="S10" t="s">
        <v>68</v>
      </c>
      <c r="T10" s="1"/>
      <c r="U10">
        <v>160</v>
      </c>
      <c r="W10">
        <v>3</v>
      </c>
      <c r="X10">
        <v>45</v>
      </c>
      <c r="Y10">
        <v>100</v>
      </c>
      <c r="Z10" s="3">
        <f>SUM(B10:Y10)</f>
        <v>1954</v>
      </c>
    </row>
    <row r="11" spans="1:35" x14ac:dyDescent="0.25">
      <c r="A11" s="3" t="s">
        <v>5</v>
      </c>
      <c r="B11">
        <v>20</v>
      </c>
      <c r="H11">
        <v>159</v>
      </c>
      <c r="I11">
        <v>13</v>
      </c>
      <c r="J11">
        <v>288</v>
      </c>
      <c r="K11">
        <v>219</v>
      </c>
      <c r="L11">
        <v>22</v>
      </c>
      <c r="M11">
        <v>5</v>
      </c>
      <c r="N11">
        <v>101</v>
      </c>
      <c r="O11">
        <v>55</v>
      </c>
      <c r="P11">
        <v>12</v>
      </c>
      <c r="R11">
        <v>27</v>
      </c>
      <c r="T11" s="1"/>
      <c r="V11">
        <v>480</v>
      </c>
      <c r="X11">
        <v>75</v>
      </c>
      <c r="Y11">
        <v>30</v>
      </c>
      <c r="Z11" s="3">
        <f t="shared" ref="Z11:Z31" si="0">SUM(B11:Y11)</f>
        <v>1506</v>
      </c>
    </row>
    <row r="12" spans="1:35" x14ac:dyDescent="0.25">
      <c r="A12" s="3" t="s">
        <v>6</v>
      </c>
      <c r="B12">
        <v>24</v>
      </c>
      <c r="F12">
        <v>45</v>
      </c>
      <c r="G12">
        <v>220</v>
      </c>
      <c r="H12">
        <v>14</v>
      </c>
      <c r="K12">
        <v>660</v>
      </c>
      <c r="L12">
        <v>22</v>
      </c>
      <c r="N12">
        <v>26</v>
      </c>
      <c r="O12">
        <v>165</v>
      </c>
      <c r="P12">
        <v>12</v>
      </c>
      <c r="Q12">
        <v>12</v>
      </c>
      <c r="R12">
        <v>54</v>
      </c>
      <c r="T12" s="1"/>
      <c r="U12">
        <v>10</v>
      </c>
      <c r="W12">
        <v>3</v>
      </c>
      <c r="X12">
        <v>15</v>
      </c>
      <c r="Y12">
        <v>15</v>
      </c>
      <c r="Z12" s="3">
        <f t="shared" si="0"/>
        <v>1297</v>
      </c>
    </row>
    <row r="13" spans="1:35" x14ac:dyDescent="0.25">
      <c r="A13" s="3" t="s">
        <v>7</v>
      </c>
      <c r="B13">
        <v>98</v>
      </c>
      <c r="C13">
        <v>138</v>
      </c>
      <c r="F13">
        <v>130</v>
      </c>
      <c r="G13">
        <v>44</v>
      </c>
      <c r="H13">
        <v>99</v>
      </c>
      <c r="J13">
        <v>72</v>
      </c>
      <c r="L13">
        <v>6</v>
      </c>
      <c r="M13">
        <v>175</v>
      </c>
      <c r="O13">
        <v>55</v>
      </c>
      <c r="Q13">
        <v>184</v>
      </c>
      <c r="R13">
        <v>108</v>
      </c>
      <c r="T13" s="1"/>
      <c r="U13">
        <v>31</v>
      </c>
      <c r="V13">
        <v>80</v>
      </c>
      <c r="X13">
        <v>15</v>
      </c>
      <c r="Y13">
        <v>20</v>
      </c>
      <c r="Z13" s="3">
        <f t="shared" si="0"/>
        <v>1255</v>
      </c>
    </row>
    <row r="14" spans="1:35" x14ac:dyDescent="0.25">
      <c r="A14" s="3" t="s">
        <v>8</v>
      </c>
      <c r="T14" s="1"/>
      <c r="Z14" s="3">
        <f t="shared" si="0"/>
        <v>0</v>
      </c>
    </row>
    <row r="15" spans="1:35" x14ac:dyDescent="0.25">
      <c r="A15" s="3" t="s">
        <v>19</v>
      </c>
      <c r="B15">
        <v>118</v>
      </c>
      <c r="C15">
        <v>124</v>
      </c>
      <c r="E15">
        <v>52</v>
      </c>
      <c r="F15">
        <v>130</v>
      </c>
      <c r="G15">
        <v>132</v>
      </c>
      <c r="H15">
        <v>246</v>
      </c>
      <c r="I15">
        <v>13</v>
      </c>
      <c r="K15">
        <v>243</v>
      </c>
      <c r="L15">
        <v>11</v>
      </c>
      <c r="M15">
        <v>25</v>
      </c>
      <c r="N15">
        <v>28</v>
      </c>
      <c r="O15">
        <v>55</v>
      </c>
      <c r="P15">
        <v>12</v>
      </c>
      <c r="Q15">
        <v>12</v>
      </c>
      <c r="R15">
        <v>270</v>
      </c>
      <c r="T15" s="1"/>
      <c r="U15">
        <v>7</v>
      </c>
      <c r="V15">
        <v>240</v>
      </c>
      <c r="W15">
        <v>59</v>
      </c>
      <c r="X15">
        <v>150</v>
      </c>
      <c r="Y15">
        <v>20</v>
      </c>
      <c r="Z15" s="3">
        <f t="shared" si="0"/>
        <v>1947</v>
      </c>
    </row>
    <row r="16" spans="1:35" x14ac:dyDescent="0.25">
      <c r="A16" s="3" t="s">
        <v>9</v>
      </c>
      <c r="B16">
        <v>118</v>
      </c>
      <c r="G16">
        <v>176</v>
      </c>
      <c r="H16">
        <v>42</v>
      </c>
      <c r="K16">
        <v>135</v>
      </c>
      <c r="N16">
        <v>31</v>
      </c>
      <c r="O16">
        <v>110</v>
      </c>
      <c r="P16">
        <v>6</v>
      </c>
      <c r="Q16">
        <v>12</v>
      </c>
      <c r="R16">
        <v>27</v>
      </c>
      <c r="T16" s="1"/>
      <c r="U16">
        <v>70</v>
      </c>
      <c r="Z16" s="3">
        <f t="shared" si="0"/>
        <v>727</v>
      </c>
    </row>
    <row r="17" spans="1:56" x14ac:dyDescent="0.25">
      <c r="A17" s="3" t="s">
        <v>10</v>
      </c>
      <c r="R17">
        <v>2</v>
      </c>
      <c r="Z17" s="3">
        <f t="shared" si="0"/>
        <v>2</v>
      </c>
    </row>
    <row r="18" spans="1:56" x14ac:dyDescent="0.25">
      <c r="A18" s="3" t="s">
        <v>11</v>
      </c>
      <c r="M18">
        <v>5</v>
      </c>
      <c r="Z18" s="3">
        <f t="shared" si="0"/>
        <v>5</v>
      </c>
    </row>
    <row r="19" spans="1:56" x14ac:dyDescent="0.25">
      <c r="A19" s="3" t="s">
        <v>12</v>
      </c>
      <c r="G19">
        <v>44</v>
      </c>
      <c r="Y19">
        <v>20</v>
      </c>
      <c r="Z19" s="3">
        <f t="shared" si="0"/>
        <v>64</v>
      </c>
    </row>
    <row r="20" spans="1:56" x14ac:dyDescent="0.25">
      <c r="A20" s="3" t="s">
        <v>13</v>
      </c>
      <c r="M20">
        <v>10</v>
      </c>
      <c r="Z20" s="3">
        <f t="shared" si="0"/>
        <v>10</v>
      </c>
    </row>
    <row r="21" spans="1:56" x14ac:dyDescent="0.25">
      <c r="A21" s="3" t="s">
        <v>14</v>
      </c>
      <c r="H21">
        <v>33</v>
      </c>
      <c r="J21">
        <v>72</v>
      </c>
      <c r="K21">
        <v>669</v>
      </c>
      <c r="L21">
        <v>11</v>
      </c>
      <c r="N21">
        <v>40</v>
      </c>
      <c r="Y21">
        <v>60</v>
      </c>
      <c r="Z21" s="3">
        <f t="shared" si="0"/>
        <v>885</v>
      </c>
    </row>
    <row r="22" spans="1:56" x14ac:dyDescent="0.25">
      <c r="A22" s="3" t="s">
        <v>26</v>
      </c>
      <c r="T22">
        <v>100</v>
      </c>
      <c r="Z22" s="3">
        <f t="shared" si="0"/>
        <v>100</v>
      </c>
    </row>
    <row r="23" spans="1:56" x14ac:dyDescent="0.25">
      <c r="A23" s="3" t="s">
        <v>71</v>
      </c>
      <c r="B23">
        <v>3</v>
      </c>
      <c r="E23">
        <v>3</v>
      </c>
      <c r="K23">
        <v>10</v>
      </c>
      <c r="M23">
        <v>60</v>
      </c>
      <c r="N23">
        <v>20</v>
      </c>
      <c r="Z23" s="3">
        <f t="shared" si="0"/>
        <v>96</v>
      </c>
    </row>
    <row r="24" spans="1:56" x14ac:dyDescent="0.25">
      <c r="A24" s="3" t="s">
        <v>72</v>
      </c>
      <c r="G24">
        <v>1</v>
      </c>
      <c r="Z24" s="3"/>
    </row>
    <row r="25" spans="1:56" x14ac:dyDescent="0.25">
      <c r="A25" s="3"/>
      <c r="Z25" s="3"/>
    </row>
    <row r="26" spans="1:56" x14ac:dyDescent="0.25">
      <c r="A26" s="3" t="s">
        <v>30</v>
      </c>
      <c r="B26">
        <f>SUM(B10:B24)</f>
        <v>416</v>
      </c>
      <c r="C26">
        <f t="shared" ref="C26:Y26" si="1">SUM(C10:C24)</f>
        <v>276</v>
      </c>
      <c r="D26">
        <f t="shared" si="1"/>
        <v>0</v>
      </c>
      <c r="E26">
        <f t="shared" si="1"/>
        <v>55</v>
      </c>
      <c r="F26">
        <f t="shared" si="1"/>
        <v>321</v>
      </c>
      <c r="G26">
        <f t="shared" si="1"/>
        <v>881</v>
      </c>
      <c r="H26">
        <f t="shared" si="1"/>
        <v>659</v>
      </c>
      <c r="I26">
        <f t="shared" si="1"/>
        <v>251</v>
      </c>
      <c r="J26">
        <f t="shared" si="1"/>
        <v>720</v>
      </c>
      <c r="K26">
        <f t="shared" si="1"/>
        <v>2360</v>
      </c>
      <c r="L26">
        <f t="shared" si="1"/>
        <v>111</v>
      </c>
      <c r="M26">
        <f t="shared" si="1"/>
        <v>290</v>
      </c>
      <c r="N26">
        <f t="shared" si="1"/>
        <v>317</v>
      </c>
      <c r="O26">
        <f t="shared" si="1"/>
        <v>550</v>
      </c>
      <c r="P26">
        <f t="shared" si="1"/>
        <v>60</v>
      </c>
      <c r="Q26">
        <f t="shared" si="1"/>
        <v>232</v>
      </c>
      <c r="R26">
        <f t="shared" si="1"/>
        <v>542</v>
      </c>
      <c r="S26">
        <f t="shared" si="1"/>
        <v>0</v>
      </c>
      <c r="T26">
        <f t="shared" si="1"/>
        <v>100</v>
      </c>
      <c r="U26">
        <f t="shared" si="1"/>
        <v>278</v>
      </c>
      <c r="V26">
        <f t="shared" si="1"/>
        <v>800</v>
      </c>
      <c r="W26">
        <f t="shared" si="1"/>
        <v>65</v>
      </c>
      <c r="X26">
        <f t="shared" si="1"/>
        <v>300</v>
      </c>
      <c r="Y26">
        <f t="shared" si="1"/>
        <v>265</v>
      </c>
      <c r="Z26" s="3">
        <f t="shared" si="0"/>
        <v>9849</v>
      </c>
      <c r="AZ26">
        <f t="shared" ref="AZ26:BD26" si="2">SUM(AZ10:AZ21)</f>
        <v>0</v>
      </c>
      <c r="BA26">
        <f t="shared" si="2"/>
        <v>0</v>
      </c>
      <c r="BB26">
        <f t="shared" si="2"/>
        <v>0</v>
      </c>
      <c r="BC26">
        <f t="shared" si="2"/>
        <v>0</v>
      </c>
      <c r="BD26">
        <f t="shared" si="2"/>
        <v>0</v>
      </c>
    </row>
    <row r="27" spans="1:56" x14ac:dyDescent="0.25">
      <c r="A27" s="3"/>
      <c r="Z27" s="3"/>
    </row>
    <row r="28" spans="1:56" x14ac:dyDescent="0.25">
      <c r="A28" s="3" t="s">
        <v>17</v>
      </c>
      <c r="H28">
        <v>270</v>
      </c>
      <c r="I28">
        <v>4</v>
      </c>
      <c r="J28">
        <v>100</v>
      </c>
      <c r="K28">
        <v>590</v>
      </c>
      <c r="M28">
        <v>45</v>
      </c>
      <c r="N28">
        <v>85</v>
      </c>
      <c r="R28">
        <v>445</v>
      </c>
      <c r="U28">
        <v>855</v>
      </c>
      <c r="Z28" s="3">
        <f t="shared" si="0"/>
        <v>2394</v>
      </c>
    </row>
    <row r="29" spans="1:56" x14ac:dyDescent="0.25">
      <c r="A29" s="3" t="s">
        <v>31</v>
      </c>
      <c r="H29">
        <v>10</v>
      </c>
      <c r="U29">
        <v>1</v>
      </c>
      <c r="Z29" s="3">
        <f t="shared" si="0"/>
        <v>11</v>
      </c>
    </row>
    <row r="30" spans="1:56" x14ac:dyDescent="0.25">
      <c r="A30" s="3" t="s">
        <v>55</v>
      </c>
      <c r="K30">
        <v>20</v>
      </c>
      <c r="Z30" s="3">
        <f t="shared" si="0"/>
        <v>20</v>
      </c>
    </row>
    <row r="31" spans="1:56" x14ac:dyDescent="0.25">
      <c r="A31" s="3" t="s">
        <v>33</v>
      </c>
      <c r="U31">
        <v>75</v>
      </c>
      <c r="Z31" s="3">
        <f t="shared" si="0"/>
        <v>75</v>
      </c>
    </row>
    <row r="32" spans="1:56" x14ac:dyDescent="0.25">
      <c r="Z32" s="3"/>
    </row>
    <row r="33" spans="1:26" ht="32.25" customHeight="1" x14ac:dyDescent="0.25">
      <c r="A33" s="6" t="s">
        <v>34</v>
      </c>
      <c r="B33">
        <f>SUM(B26:B32)</f>
        <v>416</v>
      </c>
      <c r="C33">
        <f t="shared" ref="C33:Y33" si="3">SUM(C26:C32)</f>
        <v>276</v>
      </c>
      <c r="D33">
        <f t="shared" si="3"/>
        <v>0</v>
      </c>
      <c r="E33">
        <f t="shared" si="3"/>
        <v>55</v>
      </c>
      <c r="F33">
        <f t="shared" si="3"/>
        <v>321</v>
      </c>
      <c r="G33">
        <f t="shared" si="3"/>
        <v>881</v>
      </c>
      <c r="H33">
        <f t="shared" si="3"/>
        <v>939</v>
      </c>
      <c r="I33">
        <f t="shared" si="3"/>
        <v>255</v>
      </c>
      <c r="J33">
        <f t="shared" si="3"/>
        <v>820</v>
      </c>
      <c r="K33">
        <f t="shared" si="3"/>
        <v>2970</v>
      </c>
      <c r="L33">
        <f t="shared" si="3"/>
        <v>111</v>
      </c>
      <c r="M33">
        <f t="shared" si="3"/>
        <v>335</v>
      </c>
      <c r="N33">
        <f t="shared" si="3"/>
        <v>402</v>
      </c>
      <c r="O33">
        <f t="shared" si="3"/>
        <v>550</v>
      </c>
      <c r="P33">
        <f t="shared" si="3"/>
        <v>60</v>
      </c>
      <c r="Q33">
        <f t="shared" si="3"/>
        <v>232</v>
      </c>
      <c r="R33">
        <f t="shared" si="3"/>
        <v>987</v>
      </c>
      <c r="S33">
        <f t="shared" si="3"/>
        <v>0</v>
      </c>
      <c r="T33">
        <f t="shared" si="3"/>
        <v>100</v>
      </c>
      <c r="U33">
        <f t="shared" si="3"/>
        <v>1209</v>
      </c>
      <c r="V33">
        <f t="shared" si="3"/>
        <v>800</v>
      </c>
      <c r="W33">
        <f t="shared" si="3"/>
        <v>65</v>
      </c>
      <c r="X33">
        <f t="shared" si="3"/>
        <v>300</v>
      </c>
      <c r="Y33">
        <f t="shared" si="3"/>
        <v>265</v>
      </c>
      <c r="Z33" s="3">
        <f>SUM(Z26:Z32)</f>
        <v>12349</v>
      </c>
    </row>
    <row r="34" spans="1:26" x14ac:dyDescent="0.25">
      <c r="Z34" s="3"/>
    </row>
  </sheetData>
  <mergeCells count="1">
    <mergeCell ref="B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D35"/>
  <sheetViews>
    <sheetView topLeftCell="A7" workbookViewId="0">
      <pane xSplit="1" topLeftCell="B1" activePane="topRight" state="frozen"/>
      <selection pane="topRight" activeCell="C37" sqref="C37"/>
    </sheetView>
  </sheetViews>
  <sheetFormatPr defaultRowHeight="15" x14ac:dyDescent="0.25"/>
  <cols>
    <col min="1" max="1" width="13.85546875" customWidth="1"/>
    <col min="2" max="2" width="10.140625" customWidth="1"/>
    <col min="3" max="3" width="14.85546875" customWidth="1"/>
    <col min="4" max="4" width="12.7109375" customWidth="1"/>
    <col min="8" max="8" width="10.7109375" customWidth="1"/>
    <col min="10" max="10" width="12" customWidth="1"/>
    <col min="12" max="13" width="10.5703125" customWidth="1"/>
    <col min="14" max="14" width="14.28515625" customWidth="1"/>
    <col min="22" max="22" width="10.5703125" bestFit="1" customWidth="1"/>
    <col min="23" max="23" width="10.42578125" customWidth="1"/>
    <col min="25" max="25" width="10" customWidth="1"/>
  </cols>
  <sheetData>
    <row r="2" spans="1:35" x14ac:dyDescent="0.25">
      <c r="A2" s="10">
        <v>41236</v>
      </c>
      <c r="B2" s="9"/>
    </row>
    <row r="3" spans="1:35" x14ac:dyDescent="0.25">
      <c r="A3" t="s">
        <v>76</v>
      </c>
    </row>
    <row r="4" spans="1:35" x14ac:dyDescent="0.25">
      <c r="A4" t="s">
        <v>77</v>
      </c>
    </row>
    <row r="5" spans="1:35" x14ac:dyDescent="0.25">
      <c r="A5" t="s">
        <v>78</v>
      </c>
    </row>
    <row r="6" spans="1:35" ht="60" x14ac:dyDescent="0.25">
      <c r="A6" s="1" t="s">
        <v>69</v>
      </c>
      <c r="B6" s="14" t="s">
        <v>79</v>
      </c>
      <c r="C6" s="14"/>
      <c r="D6" s="14"/>
      <c r="E6" s="14"/>
      <c r="F6" s="14"/>
      <c r="G6" s="14"/>
    </row>
    <row r="7" spans="1:35" x14ac:dyDescent="0.25">
      <c r="A7" s="2"/>
    </row>
    <row r="8" spans="1:35" x14ac:dyDescent="0.25">
      <c r="A8" s="2"/>
      <c r="Z8" s="3"/>
    </row>
    <row r="9" spans="1:35" ht="47.25" customHeight="1" x14ac:dyDescent="0.25">
      <c r="B9" s="7" t="s">
        <v>15</v>
      </c>
      <c r="C9" s="7" t="s">
        <v>18</v>
      </c>
      <c r="D9" s="7" t="s">
        <v>20</v>
      </c>
      <c r="E9" s="7" t="s">
        <v>21</v>
      </c>
      <c r="F9" s="7" t="s">
        <v>59</v>
      </c>
      <c r="G9" s="7" t="s">
        <v>23</v>
      </c>
      <c r="H9" s="7" t="s">
        <v>27</v>
      </c>
      <c r="I9" s="7" t="s">
        <v>28</v>
      </c>
      <c r="J9" s="7" t="s">
        <v>29</v>
      </c>
      <c r="K9" s="7" t="s">
        <v>35</v>
      </c>
      <c r="L9" s="7" t="s">
        <v>36</v>
      </c>
      <c r="M9" s="7" t="s">
        <v>63</v>
      </c>
      <c r="N9" s="7" t="s">
        <v>37</v>
      </c>
      <c r="O9" s="7" t="s">
        <v>38</v>
      </c>
      <c r="P9" s="7" t="s">
        <v>39</v>
      </c>
      <c r="Q9" s="7" t="s">
        <v>40</v>
      </c>
      <c r="R9" s="7" t="s">
        <v>41</v>
      </c>
      <c r="S9" s="7" t="s">
        <v>42</v>
      </c>
      <c r="T9" s="7" t="s">
        <v>43</v>
      </c>
      <c r="U9" s="7" t="s">
        <v>44</v>
      </c>
      <c r="V9" s="7" t="s">
        <v>61</v>
      </c>
      <c r="W9" s="7" t="s">
        <v>60</v>
      </c>
      <c r="X9" s="7" t="s">
        <v>58</v>
      </c>
      <c r="Y9" s="7" t="s">
        <v>51</v>
      </c>
      <c r="Z9" s="7" t="s">
        <v>16</v>
      </c>
      <c r="AA9" s="4"/>
      <c r="AB9" s="4"/>
      <c r="AC9" s="4"/>
      <c r="AD9" s="4"/>
      <c r="AE9" s="5"/>
      <c r="AF9" s="5"/>
      <c r="AG9" s="5"/>
      <c r="AH9" s="5"/>
      <c r="AI9" s="5"/>
    </row>
    <row r="10" spans="1:35" ht="30" customHeight="1" x14ac:dyDescent="0.25">
      <c r="A10" s="3" t="s">
        <v>4</v>
      </c>
      <c r="B10">
        <v>8</v>
      </c>
      <c r="C10">
        <v>2</v>
      </c>
      <c r="D10">
        <v>2</v>
      </c>
      <c r="G10">
        <v>128</v>
      </c>
      <c r="H10">
        <v>520</v>
      </c>
      <c r="I10">
        <v>3</v>
      </c>
      <c r="J10">
        <v>320</v>
      </c>
      <c r="K10">
        <v>360</v>
      </c>
      <c r="L10" t="s">
        <v>74</v>
      </c>
      <c r="M10">
        <v>4</v>
      </c>
      <c r="N10">
        <v>15</v>
      </c>
      <c r="O10">
        <v>7</v>
      </c>
      <c r="P10">
        <v>15</v>
      </c>
      <c r="Q10">
        <v>10</v>
      </c>
      <c r="R10">
        <v>10</v>
      </c>
      <c r="S10" t="s">
        <v>75</v>
      </c>
      <c r="T10" s="1">
        <v>5</v>
      </c>
      <c r="W10">
        <v>2</v>
      </c>
      <c r="X10">
        <v>22</v>
      </c>
      <c r="Y10">
        <v>4</v>
      </c>
      <c r="Z10" s="3">
        <f>SUM(B10:Y10)</f>
        <v>1437</v>
      </c>
    </row>
    <row r="11" spans="1:35" x14ac:dyDescent="0.25">
      <c r="A11" s="3" t="s">
        <v>5</v>
      </c>
      <c r="B11">
        <v>1</v>
      </c>
      <c r="J11">
        <v>40</v>
      </c>
      <c r="K11">
        <v>36</v>
      </c>
      <c r="M11">
        <v>4</v>
      </c>
      <c r="N11">
        <v>3</v>
      </c>
      <c r="P11">
        <v>30</v>
      </c>
      <c r="Q11">
        <v>5</v>
      </c>
      <c r="T11" s="1"/>
      <c r="W11">
        <v>4</v>
      </c>
      <c r="Y11">
        <v>4</v>
      </c>
      <c r="Z11" s="3">
        <f t="shared" ref="Z11:Z32" si="0">SUM(B11:Y11)</f>
        <v>127</v>
      </c>
    </row>
    <row r="12" spans="1:35" x14ac:dyDescent="0.25">
      <c r="A12" s="3" t="s">
        <v>6</v>
      </c>
      <c r="B12">
        <v>10</v>
      </c>
      <c r="C12">
        <v>9</v>
      </c>
      <c r="D12">
        <v>25</v>
      </c>
      <c r="G12">
        <v>3</v>
      </c>
      <c r="H12">
        <v>6</v>
      </c>
      <c r="K12">
        <v>60</v>
      </c>
      <c r="M12">
        <v>4</v>
      </c>
      <c r="N12">
        <v>10</v>
      </c>
      <c r="O12">
        <v>14</v>
      </c>
      <c r="P12">
        <v>15</v>
      </c>
      <c r="Q12">
        <v>10</v>
      </c>
      <c r="T12" s="1"/>
      <c r="W12">
        <v>6</v>
      </c>
      <c r="Y12">
        <v>33</v>
      </c>
      <c r="Z12" s="3">
        <f t="shared" si="0"/>
        <v>205</v>
      </c>
    </row>
    <row r="13" spans="1:35" x14ac:dyDescent="0.25">
      <c r="A13" s="3" t="s">
        <v>7</v>
      </c>
      <c r="C13">
        <v>22</v>
      </c>
      <c r="F13">
        <v>29</v>
      </c>
      <c r="G13">
        <v>3</v>
      </c>
      <c r="H13">
        <v>13</v>
      </c>
      <c r="J13">
        <v>20</v>
      </c>
      <c r="K13">
        <v>12</v>
      </c>
      <c r="M13">
        <v>10</v>
      </c>
      <c r="N13">
        <v>10</v>
      </c>
      <c r="Q13">
        <v>5</v>
      </c>
      <c r="T13" s="1"/>
      <c r="V13">
        <v>80</v>
      </c>
      <c r="X13">
        <v>11</v>
      </c>
      <c r="Y13">
        <v>6</v>
      </c>
      <c r="Z13" s="3">
        <f t="shared" si="0"/>
        <v>221</v>
      </c>
    </row>
    <row r="14" spans="1:35" x14ac:dyDescent="0.25">
      <c r="A14" s="3" t="s">
        <v>8</v>
      </c>
      <c r="T14" s="1"/>
      <c r="Z14" s="3">
        <f t="shared" si="0"/>
        <v>0</v>
      </c>
    </row>
    <row r="15" spans="1:35" x14ac:dyDescent="0.25">
      <c r="A15" s="3" t="s">
        <v>19</v>
      </c>
      <c r="B15">
        <v>26</v>
      </c>
      <c r="C15">
        <v>22</v>
      </c>
      <c r="F15">
        <v>2</v>
      </c>
      <c r="G15">
        <v>3</v>
      </c>
      <c r="H15">
        <v>117</v>
      </c>
      <c r="I15">
        <v>3</v>
      </c>
      <c r="K15">
        <v>60</v>
      </c>
      <c r="M15">
        <v>18</v>
      </c>
      <c r="N15">
        <v>12</v>
      </c>
      <c r="P15">
        <v>15</v>
      </c>
      <c r="Q15">
        <v>10</v>
      </c>
      <c r="R15">
        <v>10</v>
      </c>
      <c r="T15" s="1">
        <v>1</v>
      </c>
      <c r="U15">
        <v>10</v>
      </c>
      <c r="V15">
        <v>10</v>
      </c>
      <c r="W15">
        <v>63</v>
      </c>
      <c r="X15">
        <v>22</v>
      </c>
      <c r="Y15">
        <v>3</v>
      </c>
      <c r="Z15" s="3">
        <f t="shared" si="0"/>
        <v>407</v>
      </c>
    </row>
    <row r="16" spans="1:35" x14ac:dyDescent="0.25">
      <c r="A16" s="3" t="s">
        <v>9</v>
      </c>
      <c r="B16">
        <v>76</v>
      </c>
      <c r="C16">
        <v>66</v>
      </c>
      <c r="E16">
        <v>12</v>
      </c>
      <c r="G16">
        <v>3</v>
      </c>
      <c r="K16">
        <v>12</v>
      </c>
      <c r="O16">
        <v>16</v>
      </c>
      <c r="T16" s="1"/>
      <c r="Z16" s="3">
        <f t="shared" si="0"/>
        <v>185</v>
      </c>
    </row>
    <row r="17" spans="1:56" x14ac:dyDescent="0.25">
      <c r="A17" s="3" t="s">
        <v>10</v>
      </c>
      <c r="G17">
        <v>3</v>
      </c>
      <c r="Z17" s="3">
        <f t="shared" si="0"/>
        <v>3</v>
      </c>
    </row>
    <row r="18" spans="1:56" x14ac:dyDescent="0.25">
      <c r="A18" s="3" t="s">
        <v>11</v>
      </c>
      <c r="G18">
        <v>3</v>
      </c>
      <c r="Z18" s="3">
        <f t="shared" si="0"/>
        <v>3</v>
      </c>
    </row>
    <row r="19" spans="1:56" x14ac:dyDescent="0.25">
      <c r="A19" s="3" t="s">
        <v>12</v>
      </c>
      <c r="G19">
        <v>10</v>
      </c>
      <c r="K19">
        <v>12</v>
      </c>
      <c r="O19">
        <v>14</v>
      </c>
      <c r="P19">
        <v>15</v>
      </c>
      <c r="R19">
        <v>25</v>
      </c>
      <c r="Z19" s="3">
        <f t="shared" si="0"/>
        <v>76</v>
      </c>
    </row>
    <row r="20" spans="1:56" x14ac:dyDescent="0.25">
      <c r="A20" s="3" t="s">
        <v>13</v>
      </c>
      <c r="K20">
        <v>12</v>
      </c>
      <c r="Z20" s="3">
        <f t="shared" si="0"/>
        <v>12</v>
      </c>
    </row>
    <row r="21" spans="1:56" x14ac:dyDescent="0.25">
      <c r="A21" s="3" t="s">
        <v>14</v>
      </c>
      <c r="B21">
        <v>85</v>
      </c>
      <c r="C21">
        <v>110</v>
      </c>
      <c r="D21">
        <v>20</v>
      </c>
      <c r="E21">
        <v>98</v>
      </c>
      <c r="K21">
        <v>600</v>
      </c>
      <c r="M21">
        <v>4</v>
      </c>
      <c r="N21">
        <v>14</v>
      </c>
      <c r="O21">
        <v>23</v>
      </c>
      <c r="P21">
        <v>35</v>
      </c>
      <c r="Q21">
        <v>5</v>
      </c>
      <c r="R21">
        <v>5</v>
      </c>
      <c r="V21">
        <v>10</v>
      </c>
      <c r="W21">
        <v>50</v>
      </c>
      <c r="X21">
        <v>44</v>
      </c>
      <c r="Y21">
        <v>42</v>
      </c>
      <c r="Z21" s="3">
        <f t="shared" si="0"/>
        <v>1145</v>
      </c>
    </row>
    <row r="22" spans="1:56" x14ac:dyDescent="0.25">
      <c r="A22" s="3" t="s">
        <v>26</v>
      </c>
      <c r="Z22" s="3">
        <f t="shared" si="0"/>
        <v>0</v>
      </c>
    </row>
    <row r="23" spans="1:56" x14ac:dyDescent="0.25">
      <c r="A23" s="3" t="s">
        <v>71</v>
      </c>
      <c r="B23">
        <v>2</v>
      </c>
      <c r="G23">
        <v>5</v>
      </c>
      <c r="K23">
        <v>21</v>
      </c>
      <c r="P23">
        <v>15</v>
      </c>
      <c r="Q23">
        <v>5</v>
      </c>
      <c r="T23">
        <v>1</v>
      </c>
      <c r="U23">
        <v>10</v>
      </c>
      <c r="W23">
        <v>13</v>
      </c>
      <c r="X23">
        <v>11</v>
      </c>
      <c r="Y23">
        <v>9</v>
      </c>
      <c r="Z23" s="3">
        <f t="shared" si="0"/>
        <v>92</v>
      </c>
    </row>
    <row r="24" spans="1:56" x14ac:dyDescent="0.25">
      <c r="A24" s="3" t="s">
        <v>72</v>
      </c>
      <c r="G24">
        <v>1</v>
      </c>
      <c r="O24">
        <v>4</v>
      </c>
      <c r="Z24" s="3">
        <f>SUM(B24:Y24)</f>
        <v>5</v>
      </c>
    </row>
    <row r="25" spans="1:56" x14ac:dyDescent="0.25">
      <c r="A25" s="3" t="s">
        <v>80</v>
      </c>
      <c r="B25">
        <v>2</v>
      </c>
      <c r="G25">
        <v>5</v>
      </c>
      <c r="I25">
        <v>13</v>
      </c>
      <c r="K25">
        <v>12</v>
      </c>
      <c r="U25">
        <v>30</v>
      </c>
      <c r="X25">
        <v>4</v>
      </c>
      <c r="Y25">
        <v>8</v>
      </c>
      <c r="Z25" s="3">
        <f>SUM(B25:Y25)</f>
        <v>74</v>
      </c>
    </row>
    <row r="26" spans="1:56" x14ac:dyDescent="0.25">
      <c r="A26" s="3" t="s">
        <v>30</v>
      </c>
      <c r="B26">
        <f>SUM(B10:B24)</f>
        <v>208</v>
      </c>
      <c r="C26">
        <f>SUM(C10:C24)</f>
        <v>231</v>
      </c>
      <c r="D26">
        <f t="shared" ref="D26:Z26" si="1">SUM(D10:D24)</f>
        <v>47</v>
      </c>
      <c r="E26">
        <f t="shared" si="1"/>
        <v>110</v>
      </c>
      <c r="F26">
        <f t="shared" si="1"/>
        <v>31</v>
      </c>
      <c r="G26">
        <f t="shared" si="1"/>
        <v>162</v>
      </c>
      <c r="H26">
        <f t="shared" si="1"/>
        <v>656</v>
      </c>
      <c r="I26">
        <f t="shared" si="1"/>
        <v>6</v>
      </c>
      <c r="J26">
        <f t="shared" si="1"/>
        <v>380</v>
      </c>
      <c r="K26">
        <f>SUM(K10:K25)</f>
        <v>1197</v>
      </c>
      <c r="L26">
        <f t="shared" si="1"/>
        <v>0</v>
      </c>
      <c r="M26">
        <f t="shared" si="1"/>
        <v>44</v>
      </c>
      <c r="N26">
        <f t="shared" si="1"/>
        <v>64</v>
      </c>
      <c r="O26">
        <f t="shared" si="1"/>
        <v>78</v>
      </c>
      <c r="P26">
        <f t="shared" si="1"/>
        <v>140</v>
      </c>
      <c r="Q26">
        <f t="shared" si="1"/>
        <v>50</v>
      </c>
      <c r="R26">
        <f t="shared" si="1"/>
        <v>50</v>
      </c>
      <c r="S26">
        <f t="shared" si="1"/>
        <v>0</v>
      </c>
      <c r="T26">
        <f t="shared" si="1"/>
        <v>7</v>
      </c>
      <c r="U26">
        <f t="shared" si="1"/>
        <v>20</v>
      </c>
      <c r="V26">
        <f t="shared" si="1"/>
        <v>100</v>
      </c>
      <c r="W26">
        <f t="shared" si="1"/>
        <v>138</v>
      </c>
      <c r="X26">
        <f t="shared" si="1"/>
        <v>110</v>
      </c>
      <c r="Y26">
        <f t="shared" si="1"/>
        <v>101</v>
      </c>
      <c r="Z26">
        <f t="shared" si="1"/>
        <v>3918</v>
      </c>
      <c r="AZ26">
        <f t="shared" ref="AZ26:BD26" si="2">SUM(AZ10:AZ21)</f>
        <v>0</v>
      </c>
      <c r="BA26">
        <f t="shared" si="2"/>
        <v>0</v>
      </c>
      <c r="BB26">
        <f t="shared" si="2"/>
        <v>0</v>
      </c>
      <c r="BC26">
        <f t="shared" si="2"/>
        <v>0</v>
      </c>
      <c r="BD26">
        <f t="shared" si="2"/>
        <v>0</v>
      </c>
    </row>
    <row r="27" spans="1:56" x14ac:dyDescent="0.25">
      <c r="A27" s="3"/>
      <c r="Z27" s="3"/>
    </row>
    <row r="28" spans="1:56" x14ac:dyDescent="0.25">
      <c r="A28" s="3" t="s">
        <v>87</v>
      </c>
      <c r="Z28" s="3">
        <f t="shared" si="0"/>
        <v>0</v>
      </c>
    </row>
    <row r="29" spans="1:56" x14ac:dyDescent="0.25">
      <c r="A29" s="3" t="s">
        <v>31</v>
      </c>
      <c r="Z29" s="3">
        <f t="shared" si="0"/>
        <v>0</v>
      </c>
    </row>
    <row r="30" spans="1:56" x14ac:dyDescent="0.25">
      <c r="A30" s="3" t="s">
        <v>55</v>
      </c>
      <c r="Z30" s="3">
        <f t="shared" si="0"/>
        <v>0</v>
      </c>
    </row>
    <row r="31" spans="1:56" x14ac:dyDescent="0.25">
      <c r="A31" s="3" t="s">
        <v>33</v>
      </c>
      <c r="Z31" s="3">
        <f t="shared" si="0"/>
        <v>0</v>
      </c>
    </row>
    <row r="32" spans="1:56" x14ac:dyDescent="0.25">
      <c r="A32" s="3" t="s">
        <v>73</v>
      </c>
      <c r="G32">
        <v>23</v>
      </c>
      <c r="J32">
        <v>6</v>
      </c>
      <c r="K32">
        <v>25</v>
      </c>
      <c r="N32">
        <v>10</v>
      </c>
      <c r="R32">
        <v>6</v>
      </c>
      <c r="U32">
        <v>20</v>
      </c>
      <c r="Z32" s="3">
        <f t="shared" si="0"/>
        <v>90</v>
      </c>
    </row>
    <row r="33" spans="1:26" ht="32.25" customHeight="1" x14ac:dyDescent="0.25">
      <c r="A33" s="6" t="s">
        <v>34</v>
      </c>
      <c r="Z33" s="3">
        <f>SUM(Z26:Z32)</f>
        <v>4008</v>
      </c>
    </row>
    <row r="34" spans="1:26" x14ac:dyDescent="0.25">
      <c r="Z34" s="3"/>
    </row>
    <row r="35" spans="1:26" x14ac:dyDescent="0.25">
      <c r="B35" t="s">
        <v>88</v>
      </c>
    </row>
  </sheetData>
  <mergeCells count="1">
    <mergeCell ref="B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D34"/>
  <sheetViews>
    <sheetView workbookViewId="0">
      <pane xSplit="1" topLeftCell="B1" activePane="topRight" state="frozen"/>
      <selection pane="topRight" activeCell="B6" sqref="B6:G6"/>
    </sheetView>
  </sheetViews>
  <sheetFormatPr defaultRowHeight="15" x14ac:dyDescent="0.25"/>
  <cols>
    <col min="1" max="1" width="13.85546875" customWidth="1"/>
    <col min="2" max="2" width="49.5703125" customWidth="1"/>
    <col min="3" max="3" width="14.85546875" customWidth="1"/>
    <col min="4" max="4" width="12.7109375" customWidth="1"/>
    <col min="8" max="8" width="10.7109375" customWidth="1"/>
    <col min="10" max="10" width="12" customWidth="1"/>
    <col min="12" max="13" width="10.5703125" customWidth="1"/>
    <col min="14" max="14" width="14.28515625" customWidth="1"/>
    <col min="22" max="22" width="10.5703125" bestFit="1" customWidth="1"/>
    <col min="23" max="23" width="10.42578125" customWidth="1"/>
    <col min="25" max="25" width="10" customWidth="1"/>
  </cols>
  <sheetData>
    <row r="2" spans="1:35" x14ac:dyDescent="0.25">
      <c r="A2" t="s">
        <v>0</v>
      </c>
      <c r="B2" s="9">
        <v>41248</v>
      </c>
    </row>
    <row r="3" spans="1:35" x14ac:dyDescent="0.25">
      <c r="A3" t="s">
        <v>1</v>
      </c>
      <c r="B3" t="s">
        <v>81</v>
      </c>
    </row>
    <row r="4" spans="1:35" x14ac:dyDescent="0.25">
      <c r="A4" t="s">
        <v>2</v>
      </c>
      <c r="B4" t="s">
        <v>82</v>
      </c>
    </row>
    <row r="5" spans="1:35" x14ac:dyDescent="0.25">
      <c r="A5" t="s">
        <v>52</v>
      </c>
      <c r="B5">
        <v>730</v>
      </c>
    </row>
    <row r="6" spans="1:35" ht="60" customHeight="1" x14ac:dyDescent="0.25">
      <c r="A6" s="1" t="s">
        <v>69</v>
      </c>
      <c r="B6" s="13" t="s">
        <v>83</v>
      </c>
      <c r="C6" s="13"/>
      <c r="D6" s="13"/>
      <c r="E6" s="13"/>
      <c r="F6" s="13"/>
      <c r="G6" s="13"/>
    </row>
    <row r="7" spans="1:35" x14ac:dyDescent="0.25">
      <c r="A7" s="2"/>
    </row>
    <row r="8" spans="1:35" x14ac:dyDescent="0.25">
      <c r="A8" s="2"/>
      <c r="Z8" s="3"/>
    </row>
    <row r="9" spans="1:35" ht="47.25" customHeight="1" x14ac:dyDescent="0.25">
      <c r="B9" s="7" t="s">
        <v>15</v>
      </c>
      <c r="C9" s="7" t="s">
        <v>18</v>
      </c>
      <c r="D9" s="7" t="s">
        <v>20</v>
      </c>
      <c r="E9" s="7" t="s">
        <v>21</v>
      </c>
      <c r="F9" s="7" t="s">
        <v>59</v>
      </c>
      <c r="G9" s="7" t="s">
        <v>23</v>
      </c>
      <c r="H9" s="7" t="s">
        <v>27</v>
      </c>
      <c r="I9" s="7" t="s">
        <v>28</v>
      </c>
      <c r="J9" s="7" t="s">
        <v>29</v>
      </c>
      <c r="K9" s="7" t="s">
        <v>35</v>
      </c>
      <c r="L9" s="7" t="s">
        <v>36</v>
      </c>
      <c r="M9" s="7" t="s">
        <v>63</v>
      </c>
      <c r="N9" s="7" t="s">
        <v>37</v>
      </c>
      <c r="O9" s="7" t="s">
        <v>38</v>
      </c>
      <c r="P9" s="7" t="s">
        <v>39</v>
      </c>
      <c r="Q9" s="7" t="s">
        <v>40</v>
      </c>
      <c r="R9" s="7" t="s">
        <v>41</v>
      </c>
      <c r="S9" s="7" t="s">
        <v>42</v>
      </c>
      <c r="T9" s="7" t="s">
        <v>43</v>
      </c>
      <c r="U9" s="7" t="s">
        <v>44</v>
      </c>
      <c r="V9" s="7" t="s">
        <v>61</v>
      </c>
      <c r="W9" s="7" t="s">
        <v>60</v>
      </c>
      <c r="X9" s="7" t="s">
        <v>58</v>
      </c>
      <c r="Y9" s="7" t="s">
        <v>51</v>
      </c>
      <c r="Z9" s="7" t="s">
        <v>16</v>
      </c>
      <c r="AA9" s="4"/>
      <c r="AB9" s="4"/>
      <c r="AC9" s="4"/>
      <c r="AD9" s="4"/>
      <c r="AE9" s="5"/>
      <c r="AF9" s="5"/>
      <c r="AG9" s="5"/>
      <c r="AH9" s="5"/>
      <c r="AI9" s="5"/>
    </row>
    <row r="10" spans="1:35" ht="30" customHeight="1" x14ac:dyDescent="0.25">
      <c r="A10" s="3" t="s">
        <v>4</v>
      </c>
      <c r="B10">
        <v>10</v>
      </c>
      <c r="C10">
        <v>300</v>
      </c>
      <c r="D10">
        <v>10</v>
      </c>
      <c r="E10">
        <v>10</v>
      </c>
      <c r="G10">
        <v>25</v>
      </c>
      <c r="H10">
        <v>200</v>
      </c>
      <c r="K10">
        <v>60</v>
      </c>
      <c r="L10">
        <v>2</v>
      </c>
      <c r="M10">
        <v>200</v>
      </c>
      <c r="N10">
        <v>21</v>
      </c>
      <c r="Q10">
        <v>10</v>
      </c>
      <c r="R10">
        <v>5</v>
      </c>
      <c r="T10" s="1"/>
      <c r="U10">
        <v>670</v>
      </c>
      <c r="W10">
        <v>15</v>
      </c>
      <c r="X10">
        <v>57</v>
      </c>
      <c r="Z10" s="3">
        <f>SUM(B10:Y10)</f>
        <v>1595</v>
      </c>
    </row>
    <row r="11" spans="1:35" x14ac:dyDescent="0.25">
      <c r="A11" s="3" t="s">
        <v>5</v>
      </c>
      <c r="C11">
        <v>20</v>
      </c>
      <c r="T11" s="1"/>
      <c r="V11">
        <v>6</v>
      </c>
      <c r="Z11" s="3">
        <f t="shared" ref="Z11:Z31" si="0">SUM(B11:Y11)</f>
        <v>26</v>
      </c>
    </row>
    <row r="12" spans="1:35" x14ac:dyDescent="0.25">
      <c r="A12" s="3" t="s">
        <v>6</v>
      </c>
      <c r="C12">
        <v>40</v>
      </c>
      <c r="K12">
        <v>20</v>
      </c>
      <c r="P12">
        <v>2</v>
      </c>
      <c r="Q12">
        <v>35</v>
      </c>
      <c r="T12" s="1"/>
      <c r="X12">
        <v>2</v>
      </c>
      <c r="Z12" s="3">
        <f t="shared" si="0"/>
        <v>99</v>
      </c>
    </row>
    <row r="13" spans="1:35" x14ac:dyDescent="0.25">
      <c r="A13" s="3" t="s">
        <v>7</v>
      </c>
      <c r="C13">
        <v>20</v>
      </c>
      <c r="H13">
        <v>10</v>
      </c>
      <c r="T13" s="1"/>
      <c r="Z13" s="3">
        <f t="shared" si="0"/>
        <v>30</v>
      </c>
    </row>
    <row r="14" spans="1:35" x14ac:dyDescent="0.25">
      <c r="A14" s="3" t="s">
        <v>8</v>
      </c>
      <c r="T14" s="1"/>
      <c r="Z14" s="3">
        <f t="shared" si="0"/>
        <v>0</v>
      </c>
    </row>
    <row r="15" spans="1:35" x14ac:dyDescent="0.25">
      <c r="A15" s="3" t="s">
        <v>19</v>
      </c>
      <c r="F15">
        <v>30</v>
      </c>
      <c r="K15">
        <v>30</v>
      </c>
      <c r="M15">
        <v>10</v>
      </c>
      <c r="Q15">
        <v>15</v>
      </c>
      <c r="T15" s="1"/>
      <c r="W15">
        <v>5</v>
      </c>
      <c r="Z15" s="3">
        <f t="shared" si="0"/>
        <v>90</v>
      </c>
    </row>
    <row r="16" spans="1:35" x14ac:dyDescent="0.25">
      <c r="A16" s="3" t="s">
        <v>9</v>
      </c>
      <c r="H16">
        <v>10</v>
      </c>
      <c r="T16" s="1"/>
      <c r="U16">
        <v>310</v>
      </c>
      <c r="Z16" s="3">
        <f t="shared" si="0"/>
        <v>320</v>
      </c>
    </row>
    <row r="17" spans="1:56" x14ac:dyDescent="0.25">
      <c r="A17" s="3" t="s">
        <v>10</v>
      </c>
      <c r="Z17" s="3">
        <f t="shared" si="0"/>
        <v>0</v>
      </c>
    </row>
    <row r="18" spans="1:56" x14ac:dyDescent="0.25">
      <c r="A18" s="3" t="s">
        <v>11</v>
      </c>
      <c r="P18">
        <v>4</v>
      </c>
      <c r="R18">
        <v>5</v>
      </c>
      <c r="Z18" s="3">
        <f t="shared" si="0"/>
        <v>9</v>
      </c>
    </row>
    <row r="19" spans="1:56" x14ac:dyDescent="0.25">
      <c r="A19" s="3" t="s">
        <v>12</v>
      </c>
      <c r="P19">
        <v>6</v>
      </c>
      <c r="R19">
        <v>45</v>
      </c>
      <c r="Z19" s="3">
        <f t="shared" si="0"/>
        <v>51</v>
      </c>
    </row>
    <row r="20" spans="1:56" x14ac:dyDescent="0.25">
      <c r="A20" s="3" t="s">
        <v>13</v>
      </c>
      <c r="O20">
        <v>20</v>
      </c>
      <c r="Z20" s="3">
        <f t="shared" si="0"/>
        <v>20</v>
      </c>
    </row>
    <row r="21" spans="1:56" x14ac:dyDescent="0.25">
      <c r="A21" s="3" t="s">
        <v>14</v>
      </c>
      <c r="B21">
        <v>90</v>
      </c>
      <c r="C21">
        <v>100</v>
      </c>
      <c r="D21">
        <v>20</v>
      </c>
      <c r="E21">
        <v>120</v>
      </c>
      <c r="K21">
        <v>740</v>
      </c>
      <c r="O21">
        <v>40</v>
      </c>
      <c r="P21">
        <v>30</v>
      </c>
      <c r="W21">
        <v>75</v>
      </c>
      <c r="X21">
        <v>60</v>
      </c>
      <c r="Z21" s="3">
        <f t="shared" si="0"/>
        <v>1275</v>
      </c>
    </row>
    <row r="22" spans="1:56" x14ac:dyDescent="0.25">
      <c r="A22" s="3" t="s">
        <v>71</v>
      </c>
      <c r="D22">
        <v>5</v>
      </c>
      <c r="E22">
        <v>13</v>
      </c>
      <c r="F22">
        <v>12</v>
      </c>
      <c r="G22">
        <v>10</v>
      </c>
      <c r="H22">
        <v>14</v>
      </c>
      <c r="L22">
        <v>4</v>
      </c>
      <c r="M22">
        <v>14</v>
      </c>
      <c r="N22">
        <v>5</v>
      </c>
      <c r="O22">
        <v>10</v>
      </c>
      <c r="Q22">
        <v>6</v>
      </c>
      <c r="W22">
        <v>25</v>
      </c>
      <c r="X22">
        <v>1</v>
      </c>
      <c r="Z22" s="3">
        <f t="shared" si="0"/>
        <v>119</v>
      </c>
    </row>
    <row r="23" spans="1:56" x14ac:dyDescent="0.25">
      <c r="A23" s="3" t="s">
        <v>26</v>
      </c>
      <c r="K23">
        <v>65</v>
      </c>
      <c r="U23">
        <v>15</v>
      </c>
      <c r="Z23" s="3">
        <f t="shared" si="0"/>
        <v>80</v>
      </c>
    </row>
    <row r="24" spans="1:56" x14ac:dyDescent="0.25">
      <c r="A24" s="3"/>
      <c r="Z24" s="3">
        <f t="shared" si="0"/>
        <v>0</v>
      </c>
    </row>
    <row r="25" spans="1:56" x14ac:dyDescent="0.25">
      <c r="A25" s="3" t="s">
        <v>30</v>
      </c>
      <c r="B25">
        <f>SUM(B10:B24)</f>
        <v>100</v>
      </c>
      <c r="C25">
        <f t="shared" ref="C25:Z25" si="1">SUM(C10:C24)</f>
        <v>480</v>
      </c>
      <c r="D25">
        <f t="shared" si="1"/>
        <v>35</v>
      </c>
      <c r="E25">
        <f t="shared" si="1"/>
        <v>143</v>
      </c>
      <c r="F25">
        <f t="shared" si="1"/>
        <v>42</v>
      </c>
      <c r="G25">
        <f t="shared" si="1"/>
        <v>35</v>
      </c>
      <c r="H25">
        <f t="shared" si="1"/>
        <v>234</v>
      </c>
      <c r="I25">
        <f t="shared" si="1"/>
        <v>0</v>
      </c>
      <c r="J25">
        <f t="shared" si="1"/>
        <v>0</v>
      </c>
      <c r="K25">
        <f t="shared" si="1"/>
        <v>915</v>
      </c>
      <c r="L25">
        <f t="shared" si="1"/>
        <v>6</v>
      </c>
      <c r="M25">
        <f t="shared" si="1"/>
        <v>224</v>
      </c>
      <c r="N25">
        <f t="shared" si="1"/>
        <v>26</v>
      </c>
      <c r="O25">
        <f t="shared" si="1"/>
        <v>70</v>
      </c>
      <c r="P25">
        <f t="shared" si="1"/>
        <v>42</v>
      </c>
      <c r="Q25">
        <f t="shared" si="1"/>
        <v>66</v>
      </c>
      <c r="R25">
        <f t="shared" si="1"/>
        <v>55</v>
      </c>
      <c r="S25">
        <f t="shared" si="1"/>
        <v>0</v>
      </c>
      <c r="T25">
        <f t="shared" si="1"/>
        <v>0</v>
      </c>
      <c r="U25">
        <f t="shared" si="1"/>
        <v>995</v>
      </c>
      <c r="V25">
        <f t="shared" si="1"/>
        <v>6</v>
      </c>
      <c r="W25">
        <f t="shared" si="1"/>
        <v>120</v>
      </c>
      <c r="X25">
        <f t="shared" si="1"/>
        <v>120</v>
      </c>
      <c r="Y25">
        <f t="shared" si="1"/>
        <v>0</v>
      </c>
      <c r="Z25">
        <f t="shared" si="1"/>
        <v>3714</v>
      </c>
      <c r="AZ25">
        <f t="shared" ref="AZ25:BD25" si="2">SUM(AZ10:AZ21)</f>
        <v>0</v>
      </c>
      <c r="BA25">
        <f t="shared" si="2"/>
        <v>0</v>
      </c>
      <c r="BB25">
        <f t="shared" si="2"/>
        <v>0</v>
      </c>
      <c r="BC25">
        <f t="shared" si="2"/>
        <v>0</v>
      </c>
      <c r="BD25">
        <f t="shared" si="2"/>
        <v>0</v>
      </c>
    </row>
    <row r="26" spans="1:56" x14ac:dyDescent="0.25">
      <c r="A26" s="3"/>
      <c r="Z26" s="3"/>
    </row>
    <row r="27" spans="1:56" x14ac:dyDescent="0.25">
      <c r="A27" s="3" t="s">
        <v>87</v>
      </c>
      <c r="Z27" s="3">
        <f t="shared" si="0"/>
        <v>0</v>
      </c>
    </row>
    <row r="28" spans="1:56" x14ac:dyDescent="0.25">
      <c r="A28" s="3" t="s">
        <v>31</v>
      </c>
      <c r="Z28" s="3">
        <f t="shared" si="0"/>
        <v>0</v>
      </c>
    </row>
    <row r="29" spans="1:56" x14ac:dyDescent="0.25">
      <c r="A29" s="3" t="s">
        <v>55</v>
      </c>
      <c r="Z29" s="3">
        <f t="shared" si="0"/>
        <v>0</v>
      </c>
    </row>
    <row r="30" spans="1:56" x14ac:dyDescent="0.25">
      <c r="A30" s="3" t="s">
        <v>33</v>
      </c>
      <c r="Z30" s="3">
        <f t="shared" si="0"/>
        <v>0</v>
      </c>
    </row>
    <row r="31" spans="1:56" x14ac:dyDescent="0.25">
      <c r="A31" s="3" t="s">
        <v>73</v>
      </c>
      <c r="N31">
        <v>10</v>
      </c>
      <c r="R31">
        <v>13</v>
      </c>
      <c r="U31">
        <v>4</v>
      </c>
      <c r="Z31" s="3">
        <f t="shared" si="0"/>
        <v>27</v>
      </c>
    </row>
    <row r="32" spans="1:56" ht="32.25" customHeight="1" x14ac:dyDescent="0.25">
      <c r="A32" s="6" t="s">
        <v>34</v>
      </c>
      <c r="B32">
        <f>SUM(B25:B31)</f>
        <v>100</v>
      </c>
      <c r="C32">
        <f t="shared" ref="C32:Y32" si="3">SUM(C25:C31)</f>
        <v>480</v>
      </c>
      <c r="D32">
        <f t="shared" si="3"/>
        <v>35</v>
      </c>
      <c r="E32">
        <f t="shared" si="3"/>
        <v>143</v>
      </c>
      <c r="F32">
        <f t="shared" si="3"/>
        <v>42</v>
      </c>
      <c r="G32">
        <f t="shared" si="3"/>
        <v>35</v>
      </c>
      <c r="H32">
        <f t="shared" si="3"/>
        <v>234</v>
      </c>
      <c r="I32">
        <f t="shared" si="3"/>
        <v>0</v>
      </c>
      <c r="J32">
        <f t="shared" si="3"/>
        <v>0</v>
      </c>
      <c r="K32">
        <f t="shared" si="3"/>
        <v>915</v>
      </c>
      <c r="L32">
        <f t="shared" si="3"/>
        <v>6</v>
      </c>
      <c r="M32">
        <f t="shared" si="3"/>
        <v>224</v>
      </c>
      <c r="N32">
        <f t="shared" si="3"/>
        <v>36</v>
      </c>
      <c r="O32">
        <f t="shared" si="3"/>
        <v>70</v>
      </c>
      <c r="P32">
        <f t="shared" si="3"/>
        <v>42</v>
      </c>
      <c r="Q32">
        <f t="shared" si="3"/>
        <v>66</v>
      </c>
      <c r="R32">
        <f t="shared" si="3"/>
        <v>68</v>
      </c>
      <c r="S32">
        <f t="shared" si="3"/>
        <v>0</v>
      </c>
      <c r="T32">
        <f t="shared" si="3"/>
        <v>0</v>
      </c>
      <c r="U32">
        <f t="shared" si="3"/>
        <v>999</v>
      </c>
      <c r="V32">
        <f t="shared" si="3"/>
        <v>6</v>
      </c>
      <c r="W32">
        <f t="shared" si="3"/>
        <v>120</v>
      </c>
      <c r="X32">
        <f t="shared" si="3"/>
        <v>120</v>
      </c>
      <c r="Y32">
        <f t="shared" si="3"/>
        <v>0</v>
      </c>
      <c r="Z32" s="3">
        <f>SUM(Z25:Z31)</f>
        <v>3741</v>
      </c>
    </row>
    <row r="33" spans="2:26" x14ac:dyDescent="0.25">
      <c r="Z33" s="3"/>
    </row>
    <row r="34" spans="2:26" x14ac:dyDescent="0.25">
      <c r="B34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I33"/>
  <sheetViews>
    <sheetView workbookViewId="0">
      <pane xSplit="1" topLeftCell="B1" activePane="topRight" state="frozen"/>
      <selection activeCell="A2" sqref="A2"/>
      <selection pane="topRight" activeCell="B6" sqref="B6:G6"/>
    </sheetView>
  </sheetViews>
  <sheetFormatPr defaultRowHeight="15" x14ac:dyDescent="0.25"/>
  <cols>
    <col min="1" max="1" width="13.85546875" customWidth="1"/>
    <col min="2" max="2" width="37" customWidth="1"/>
    <col min="3" max="3" width="14.85546875" customWidth="1"/>
    <col min="4" max="4" width="12.7109375" customWidth="1"/>
    <col min="8" max="8" width="10.7109375" customWidth="1"/>
    <col min="10" max="10" width="12" customWidth="1"/>
    <col min="12" max="13" width="10.5703125" customWidth="1"/>
    <col min="14" max="14" width="14.28515625" customWidth="1"/>
    <col min="22" max="22" width="10.5703125" bestFit="1" customWidth="1"/>
    <col min="23" max="23" width="10.42578125" customWidth="1"/>
    <col min="25" max="25" width="10" customWidth="1"/>
  </cols>
  <sheetData>
    <row r="2" spans="1:35" x14ac:dyDescent="0.25">
      <c r="A2" t="s">
        <v>0</v>
      </c>
      <c r="B2" s="9">
        <v>41262</v>
      </c>
    </row>
    <row r="3" spans="1:35" x14ac:dyDescent="0.25">
      <c r="A3" t="s">
        <v>1</v>
      </c>
      <c r="B3" t="s">
        <v>47</v>
      </c>
    </row>
    <row r="4" spans="1:35" x14ac:dyDescent="0.25">
      <c r="A4" t="s">
        <v>2</v>
      </c>
      <c r="B4" t="s">
        <v>84</v>
      </c>
    </row>
    <row r="5" spans="1:35" x14ac:dyDescent="0.25">
      <c r="A5" t="s">
        <v>52</v>
      </c>
      <c r="B5">
        <v>830</v>
      </c>
    </row>
    <row r="6" spans="1:35" ht="60" x14ac:dyDescent="0.25">
      <c r="A6" s="1" t="s">
        <v>69</v>
      </c>
      <c r="B6" s="13" t="s">
        <v>85</v>
      </c>
      <c r="C6" s="13"/>
      <c r="D6" s="13"/>
      <c r="E6" s="13"/>
      <c r="F6" s="13"/>
      <c r="G6" s="13"/>
    </row>
    <row r="7" spans="1:35" x14ac:dyDescent="0.25">
      <c r="A7" s="2"/>
    </row>
    <row r="8" spans="1:35" x14ac:dyDescent="0.25">
      <c r="A8" s="2"/>
      <c r="Z8" s="3"/>
    </row>
    <row r="9" spans="1:35" ht="47.25" customHeight="1" x14ac:dyDescent="0.25">
      <c r="B9" s="7" t="s">
        <v>15</v>
      </c>
      <c r="C9" s="7" t="s">
        <v>18</v>
      </c>
      <c r="D9" s="7" t="s">
        <v>20</v>
      </c>
      <c r="E9" s="7" t="s">
        <v>21</v>
      </c>
      <c r="F9" s="7" t="s">
        <v>59</v>
      </c>
      <c r="G9" s="7" t="s">
        <v>23</v>
      </c>
      <c r="H9" s="7" t="s">
        <v>27</v>
      </c>
      <c r="I9" s="7" t="s">
        <v>28</v>
      </c>
      <c r="J9" s="7" t="s">
        <v>29</v>
      </c>
      <c r="K9" s="7" t="s">
        <v>35</v>
      </c>
      <c r="L9" s="7" t="s">
        <v>36</v>
      </c>
      <c r="M9" s="7" t="s">
        <v>63</v>
      </c>
      <c r="N9" s="7" t="s">
        <v>37</v>
      </c>
      <c r="O9" s="7" t="s">
        <v>38</v>
      </c>
      <c r="P9" s="7" t="s">
        <v>39</v>
      </c>
      <c r="Q9" s="7" t="s">
        <v>40</v>
      </c>
      <c r="R9" s="7" t="s">
        <v>41</v>
      </c>
      <c r="S9" s="7" t="s">
        <v>42</v>
      </c>
      <c r="T9" s="7" t="s">
        <v>43</v>
      </c>
      <c r="U9" s="7" t="s">
        <v>44</v>
      </c>
      <c r="V9" s="7" t="s">
        <v>61</v>
      </c>
      <c r="W9" s="7" t="s">
        <v>86</v>
      </c>
      <c r="X9" s="7" t="s">
        <v>58</v>
      </c>
      <c r="Y9" s="7" t="s">
        <v>51</v>
      </c>
      <c r="Z9" s="7" t="s">
        <v>16</v>
      </c>
      <c r="AA9" s="4"/>
      <c r="AB9" s="4"/>
      <c r="AC9" s="4"/>
      <c r="AD9" s="4"/>
      <c r="AE9" s="5"/>
      <c r="AF9" s="5"/>
      <c r="AG9" s="5"/>
      <c r="AH9" s="5"/>
      <c r="AI9" s="5"/>
    </row>
    <row r="10" spans="1:35" ht="30" customHeight="1" x14ac:dyDescent="0.25">
      <c r="A10" s="3" t="s">
        <v>4</v>
      </c>
      <c r="H10">
        <v>2</v>
      </c>
      <c r="K10">
        <v>500</v>
      </c>
      <c r="T10" s="1"/>
      <c r="U10">
        <v>20</v>
      </c>
      <c r="W10">
        <v>12</v>
      </c>
      <c r="Z10" s="3">
        <f>SUM(B10:Y10)</f>
        <v>534</v>
      </c>
    </row>
    <row r="11" spans="1:35" x14ac:dyDescent="0.25">
      <c r="A11" s="3" t="s">
        <v>5</v>
      </c>
      <c r="T11" s="1"/>
      <c r="Z11" s="3">
        <f t="shared" ref="Z11:Z31" si="0">SUM(B11:Y11)</f>
        <v>0</v>
      </c>
    </row>
    <row r="12" spans="1:35" x14ac:dyDescent="0.25">
      <c r="A12" s="3" t="s">
        <v>6</v>
      </c>
      <c r="T12" s="1"/>
      <c r="Z12" s="3">
        <f t="shared" si="0"/>
        <v>0</v>
      </c>
    </row>
    <row r="13" spans="1:35" x14ac:dyDescent="0.25">
      <c r="A13" s="3" t="s">
        <v>7</v>
      </c>
      <c r="T13" s="1"/>
      <c r="Z13" s="3">
        <f t="shared" si="0"/>
        <v>0</v>
      </c>
    </row>
    <row r="14" spans="1:35" x14ac:dyDescent="0.25">
      <c r="A14" s="3" t="s">
        <v>8</v>
      </c>
      <c r="T14" s="1"/>
      <c r="Z14" s="3">
        <f t="shared" si="0"/>
        <v>0</v>
      </c>
    </row>
    <row r="15" spans="1:35" x14ac:dyDescent="0.25">
      <c r="A15" s="3" t="s">
        <v>19</v>
      </c>
      <c r="T15" s="1"/>
      <c r="Z15" s="3">
        <f t="shared" si="0"/>
        <v>0</v>
      </c>
    </row>
    <row r="16" spans="1:35" x14ac:dyDescent="0.25">
      <c r="A16" s="3" t="s">
        <v>9</v>
      </c>
      <c r="G16">
        <v>1</v>
      </c>
      <c r="H16">
        <v>1</v>
      </c>
      <c r="T16" s="1"/>
      <c r="W16">
        <v>5</v>
      </c>
      <c r="Z16" s="3">
        <f t="shared" si="0"/>
        <v>7</v>
      </c>
    </row>
    <row r="17" spans="1:26" x14ac:dyDescent="0.25">
      <c r="A17" s="3" t="s">
        <v>10</v>
      </c>
      <c r="W17">
        <v>4</v>
      </c>
      <c r="Z17" s="3">
        <f t="shared" si="0"/>
        <v>4</v>
      </c>
    </row>
    <row r="18" spans="1:26" x14ac:dyDescent="0.25">
      <c r="A18" s="3" t="s">
        <v>11</v>
      </c>
      <c r="Z18" s="3">
        <f t="shared" si="0"/>
        <v>0</v>
      </c>
    </row>
    <row r="19" spans="1:26" x14ac:dyDescent="0.25">
      <c r="A19" s="3" t="s">
        <v>12</v>
      </c>
      <c r="W19">
        <v>10</v>
      </c>
      <c r="Z19" s="3">
        <f t="shared" si="0"/>
        <v>10</v>
      </c>
    </row>
    <row r="20" spans="1:26" x14ac:dyDescent="0.25">
      <c r="A20" s="3" t="s">
        <v>13</v>
      </c>
      <c r="Z20" s="3">
        <f t="shared" si="0"/>
        <v>0</v>
      </c>
    </row>
    <row r="21" spans="1:26" x14ac:dyDescent="0.25">
      <c r="A21" s="3" t="s">
        <v>14</v>
      </c>
      <c r="W21">
        <v>3</v>
      </c>
      <c r="Z21" s="3">
        <f t="shared" si="0"/>
        <v>3</v>
      </c>
    </row>
    <row r="22" spans="1:26" x14ac:dyDescent="0.25">
      <c r="A22" s="3" t="s">
        <v>71</v>
      </c>
      <c r="G22">
        <v>2</v>
      </c>
      <c r="W22">
        <v>10</v>
      </c>
      <c r="Z22" s="3">
        <f t="shared" si="0"/>
        <v>12</v>
      </c>
    </row>
    <row r="23" spans="1:26" x14ac:dyDescent="0.25">
      <c r="A23" s="3" t="s">
        <v>26</v>
      </c>
      <c r="Q23">
        <v>40</v>
      </c>
      <c r="Z23" s="3">
        <f t="shared" si="0"/>
        <v>40</v>
      </c>
    </row>
    <row r="24" spans="1:26" x14ac:dyDescent="0.25">
      <c r="A24" s="3" t="s">
        <v>80</v>
      </c>
      <c r="G24">
        <v>1</v>
      </c>
      <c r="W24">
        <v>3</v>
      </c>
      <c r="Z24" s="3">
        <f t="shared" si="0"/>
        <v>4</v>
      </c>
    </row>
    <row r="25" spans="1:26" x14ac:dyDescent="0.25">
      <c r="A25" s="3" t="s">
        <v>30</v>
      </c>
      <c r="B25">
        <f>SUM(B10:B24)</f>
        <v>0</v>
      </c>
      <c r="C25">
        <f t="shared" ref="C25:Z25" si="1">SUM(C10:C24)</f>
        <v>0</v>
      </c>
      <c r="D25">
        <f t="shared" si="1"/>
        <v>0</v>
      </c>
      <c r="E25">
        <f t="shared" si="1"/>
        <v>0</v>
      </c>
      <c r="F25">
        <f t="shared" si="1"/>
        <v>0</v>
      </c>
      <c r="G25">
        <f t="shared" si="1"/>
        <v>4</v>
      </c>
      <c r="H25">
        <f t="shared" si="1"/>
        <v>3</v>
      </c>
      <c r="I25">
        <f t="shared" si="1"/>
        <v>0</v>
      </c>
      <c r="J25">
        <f t="shared" si="1"/>
        <v>0</v>
      </c>
      <c r="K25">
        <f t="shared" si="1"/>
        <v>500</v>
      </c>
      <c r="L25">
        <f t="shared" si="1"/>
        <v>0</v>
      </c>
      <c r="M25">
        <f t="shared" si="1"/>
        <v>0</v>
      </c>
      <c r="N25">
        <f t="shared" si="1"/>
        <v>0</v>
      </c>
      <c r="O25">
        <f t="shared" si="1"/>
        <v>0</v>
      </c>
      <c r="P25">
        <f t="shared" si="1"/>
        <v>0</v>
      </c>
      <c r="Q25">
        <f t="shared" si="1"/>
        <v>40</v>
      </c>
      <c r="R25">
        <f t="shared" si="1"/>
        <v>0</v>
      </c>
      <c r="S25">
        <f t="shared" si="1"/>
        <v>0</v>
      </c>
      <c r="T25">
        <f t="shared" si="1"/>
        <v>0</v>
      </c>
      <c r="U25">
        <f t="shared" si="1"/>
        <v>20</v>
      </c>
      <c r="V25">
        <f t="shared" si="1"/>
        <v>0</v>
      </c>
      <c r="W25">
        <f t="shared" si="1"/>
        <v>47</v>
      </c>
      <c r="X25">
        <f t="shared" si="1"/>
        <v>0</v>
      </c>
      <c r="Y25">
        <f t="shared" si="1"/>
        <v>0</v>
      </c>
      <c r="Z25">
        <f t="shared" si="1"/>
        <v>614</v>
      </c>
    </row>
    <row r="26" spans="1:26" x14ac:dyDescent="0.25">
      <c r="A26" s="3"/>
      <c r="Z26" s="3"/>
    </row>
    <row r="27" spans="1:26" x14ac:dyDescent="0.25">
      <c r="A27" s="3" t="s">
        <v>17</v>
      </c>
      <c r="C27">
        <v>25</v>
      </c>
      <c r="H27">
        <v>195</v>
      </c>
      <c r="K27">
        <v>1400</v>
      </c>
      <c r="Q27">
        <v>60</v>
      </c>
      <c r="R27">
        <v>500</v>
      </c>
      <c r="U27">
        <v>400</v>
      </c>
      <c r="Z27" s="3">
        <f t="shared" si="0"/>
        <v>2580</v>
      </c>
    </row>
    <row r="28" spans="1:26" x14ac:dyDescent="0.25">
      <c r="A28" s="3" t="s">
        <v>31</v>
      </c>
      <c r="Z28" s="3">
        <f t="shared" si="0"/>
        <v>0</v>
      </c>
    </row>
    <row r="29" spans="1:26" x14ac:dyDescent="0.25">
      <c r="A29" s="3" t="s">
        <v>55</v>
      </c>
      <c r="Z29" s="3">
        <f t="shared" si="0"/>
        <v>0</v>
      </c>
    </row>
    <row r="30" spans="1:26" x14ac:dyDescent="0.25">
      <c r="A30" s="3" t="s">
        <v>33</v>
      </c>
      <c r="Z30" s="3">
        <f t="shared" si="0"/>
        <v>0</v>
      </c>
    </row>
    <row r="31" spans="1:26" x14ac:dyDescent="0.25">
      <c r="A31" s="3" t="s">
        <v>73</v>
      </c>
      <c r="C31">
        <v>4</v>
      </c>
      <c r="H31">
        <v>3</v>
      </c>
      <c r="K31">
        <v>7</v>
      </c>
      <c r="M31">
        <v>1</v>
      </c>
      <c r="R31">
        <v>8</v>
      </c>
      <c r="U31">
        <v>2</v>
      </c>
      <c r="Z31" s="3">
        <f t="shared" si="0"/>
        <v>25</v>
      </c>
    </row>
    <row r="32" spans="1:26" ht="32.25" customHeight="1" x14ac:dyDescent="0.25">
      <c r="A32" s="6" t="s">
        <v>34</v>
      </c>
      <c r="B32">
        <f>SUM(B25:B31)</f>
        <v>0</v>
      </c>
      <c r="C32">
        <f t="shared" ref="C32:Y32" si="2">SUM(C25:C31)</f>
        <v>29</v>
      </c>
      <c r="D32">
        <f t="shared" si="2"/>
        <v>0</v>
      </c>
      <c r="E32">
        <f t="shared" si="2"/>
        <v>0</v>
      </c>
      <c r="F32">
        <f t="shared" si="2"/>
        <v>0</v>
      </c>
      <c r="G32">
        <f t="shared" si="2"/>
        <v>4</v>
      </c>
      <c r="H32">
        <f t="shared" si="2"/>
        <v>201</v>
      </c>
      <c r="I32">
        <f t="shared" si="2"/>
        <v>0</v>
      </c>
      <c r="J32">
        <f t="shared" si="2"/>
        <v>0</v>
      </c>
      <c r="K32">
        <f t="shared" si="2"/>
        <v>1907</v>
      </c>
      <c r="L32">
        <f t="shared" si="2"/>
        <v>0</v>
      </c>
      <c r="M32">
        <f t="shared" si="2"/>
        <v>1</v>
      </c>
      <c r="N32">
        <f t="shared" si="2"/>
        <v>0</v>
      </c>
      <c r="O32">
        <f t="shared" si="2"/>
        <v>0</v>
      </c>
      <c r="P32">
        <f t="shared" si="2"/>
        <v>0</v>
      </c>
      <c r="Q32">
        <f t="shared" si="2"/>
        <v>100</v>
      </c>
      <c r="R32">
        <f t="shared" si="2"/>
        <v>508</v>
      </c>
      <c r="S32">
        <f t="shared" si="2"/>
        <v>0</v>
      </c>
      <c r="T32">
        <f t="shared" si="2"/>
        <v>0</v>
      </c>
      <c r="U32">
        <f t="shared" si="2"/>
        <v>422</v>
      </c>
      <c r="V32">
        <f t="shared" si="2"/>
        <v>0</v>
      </c>
      <c r="W32">
        <f t="shared" si="2"/>
        <v>47</v>
      </c>
      <c r="X32">
        <f t="shared" si="2"/>
        <v>0</v>
      </c>
      <c r="Y32">
        <f t="shared" si="2"/>
        <v>0</v>
      </c>
      <c r="Z32" s="3">
        <f>SUM(Z25:Z31)</f>
        <v>3219</v>
      </c>
    </row>
    <row r="33" spans="26:26" x14ac:dyDescent="0.25">
      <c r="Z33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I35"/>
  <sheetViews>
    <sheetView workbookViewId="0">
      <pane xSplit="1" topLeftCell="B1" activePane="topRight" state="frozen"/>
      <selection activeCell="A4" sqref="A4"/>
      <selection pane="topRight" activeCell="B6" sqref="B6:G6"/>
    </sheetView>
  </sheetViews>
  <sheetFormatPr defaultRowHeight="15" x14ac:dyDescent="0.25"/>
  <cols>
    <col min="1" max="1" width="13.85546875" customWidth="1"/>
    <col min="2" max="2" width="60.42578125" customWidth="1"/>
    <col min="3" max="3" width="14.85546875" customWidth="1"/>
    <col min="4" max="4" width="12.7109375" customWidth="1"/>
    <col min="8" max="8" width="10.7109375" customWidth="1"/>
    <col min="10" max="10" width="12" customWidth="1"/>
    <col min="12" max="13" width="10.5703125" customWidth="1"/>
    <col min="14" max="14" width="14.28515625" customWidth="1"/>
    <col min="22" max="22" width="10.5703125" bestFit="1" customWidth="1"/>
    <col min="23" max="23" width="10.42578125" customWidth="1"/>
    <col min="25" max="25" width="10" customWidth="1"/>
  </cols>
  <sheetData>
    <row r="2" spans="1:35" x14ac:dyDescent="0.25">
      <c r="A2" t="s">
        <v>0</v>
      </c>
      <c r="B2" s="9">
        <v>41325</v>
      </c>
    </row>
    <row r="3" spans="1:35" x14ac:dyDescent="0.25">
      <c r="A3" t="s">
        <v>1</v>
      </c>
      <c r="B3" t="s">
        <v>45</v>
      </c>
    </row>
    <row r="4" spans="1:35" x14ac:dyDescent="0.25">
      <c r="A4" t="s">
        <v>2</v>
      </c>
      <c r="B4" t="s">
        <v>89</v>
      </c>
    </row>
    <row r="5" spans="1:35" x14ac:dyDescent="0.25">
      <c r="A5" t="s">
        <v>52</v>
      </c>
      <c r="B5">
        <v>1245</v>
      </c>
    </row>
    <row r="6" spans="1:35" ht="60" customHeight="1" x14ac:dyDescent="0.25">
      <c r="A6" s="1" t="s">
        <v>69</v>
      </c>
      <c r="B6" s="13" t="s">
        <v>94</v>
      </c>
      <c r="C6" s="13"/>
      <c r="D6" s="13"/>
      <c r="E6" s="13"/>
      <c r="F6" s="13"/>
      <c r="G6" s="13"/>
    </row>
    <row r="7" spans="1:35" x14ac:dyDescent="0.25">
      <c r="A7" s="2"/>
    </row>
    <row r="8" spans="1:35" x14ac:dyDescent="0.25">
      <c r="A8" s="2"/>
      <c r="Z8" s="3"/>
    </row>
    <row r="9" spans="1:35" ht="47.25" customHeight="1" x14ac:dyDescent="0.25">
      <c r="B9" s="7" t="s">
        <v>15</v>
      </c>
      <c r="C9" s="7" t="s">
        <v>18</v>
      </c>
      <c r="D9" s="7" t="s">
        <v>91</v>
      </c>
      <c r="E9" s="7" t="s">
        <v>21</v>
      </c>
      <c r="F9" s="7" t="s">
        <v>59</v>
      </c>
      <c r="G9" s="7" t="s">
        <v>23</v>
      </c>
      <c r="H9" s="7" t="s">
        <v>27</v>
      </c>
      <c r="I9" s="7" t="s">
        <v>28</v>
      </c>
      <c r="J9" s="7" t="s">
        <v>29</v>
      </c>
      <c r="K9" s="7" t="s">
        <v>35</v>
      </c>
      <c r="L9" s="7" t="s">
        <v>36</v>
      </c>
      <c r="M9" s="7" t="s">
        <v>63</v>
      </c>
      <c r="N9" s="7" t="s">
        <v>37</v>
      </c>
      <c r="O9" s="7" t="s">
        <v>38</v>
      </c>
      <c r="P9" s="7" t="s">
        <v>39</v>
      </c>
      <c r="Q9" s="7" t="s">
        <v>40</v>
      </c>
      <c r="R9" s="7" t="s">
        <v>41</v>
      </c>
      <c r="S9" s="7" t="s">
        <v>42</v>
      </c>
      <c r="T9" s="7" t="s">
        <v>43</v>
      </c>
      <c r="U9" s="7" t="s">
        <v>44</v>
      </c>
      <c r="V9" s="7" t="s">
        <v>61</v>
      </c>
      <c r="W9" s="7" t="s">
        <v>60</v>
      </c>
      <c r="X9" s="7" t="s">
        <v>58</v>
      </c>
      <c r="Y9" s="7" t="s">
        <v>51</v>
      </c>
      <c r="Z9" s="7" t="s">
        <v>16</v>
      </c>
      <c r="AA9" s="4"/>
      <c r="AB9" s="4"/>
      <c r="AC9" s="4"/>
      <c r="AD9" s="4"/>
      <c r="AE9" s="5"/>
      <c r="AF9" s="5"/>
      <c r="AG9" s="5"/>
      <c r="AH9" s="5"/>
      <c r="AI9" s="5"/>
    </row>
    <row r="10" spans="1:35" ht="30" customHeight="1" x14ac:dyDescent="0.25">
      <c r="A10" s="3" t="s">
        <v>4</v>
      </c>
      <c r="B10">
        <v>160</v>
      </c>
      <c r="C10">
        <v>100</v>
      </c>
      <c r="D10">
        <v>100</v>
      </c>
      <c r="E10">
        <v>140</v>
      </c>
      <c r="F10">
        <v>40</v>
      </c>
      <c r="G10">
        <v>50</v>
      </c>
      <c r="H10">
        <v>73</v>
      </c>
      <c r="J10">
        <v>40</v>
      </c>
      <c r="K10">
        <v>78</v>
      </c>
      <c r="L10" t="s">
        <v>92</v>
      </c>
      <c r="M10">
        <v>120</v>
      </c>
      <c r="N10">
        <v>44</v>
      </c>
      <c r="O10">
        <v>10</v>
      </c>
      <c r="P10" s="1" t="s">
        <v>93</v>
      </c>
      <c r="Q10">
        <v>25</v>
      </c>
      <c r="R10">
        <v>25</v>
      </c>
      <c r="T10" s="1" t="s">
        <v>92</v>
      </c>
      <c r="V10">
        <v>285</v>
      </c>
      <c r="W10">
        <v>180</v>
      </c>
      <c r="X10">
        <v>200</v>
      </c>
      <c r="Y10">
        <v>55</v>
      </c>
      <c r="Z10" s="3">
        <f>SUM(B10:Y10)</f>
        <v>1725</v>
      </c>
    </row>
    <row r="11" spans="1:35" x14ac:dyDescent="0.25">
      <c r="A11" s="3" t="s">
        <v>5</v>
      </c>
      <c r="B11">
        <v>145</v>
      </c>
      <c r="C11">
        <v>100</v>
      </c>
      <c r="D11">
        <v>40</v>
      </c>
      <c r="E11">
        <v>80</v>
      </c>
      <c r="F11">
        <v>100</v>
      </c>
      <c r="H11">
        <v>53</v>
      </c>
      <c r="M11">
        <v>1032</v>
      </c>
      <c r="N11">
        <v>35</v>
      </c>
      <c r="Q11">
        <v>15</v>
      </c>
      <c r="T11" s="1"/>
      <c r="V11">
        <v>3300</v>
      </c>
      <c r="W11">
        <v>25</v>
      </c>
      <c r="X11">
        <v>225</v>
      </c>
      <c r="Z11" s="3">
        <f t="shared" ref="Z11:Z32" si="0">SUM(B11:Y11)</f>
        <v>5150</v>
      </c>
    </row>
    <row r="12" spans="1:35" x14ac:dyDescent="0.25">
      <c r="A12" s="3" t="s">
        <v>6</v>
      </c>
      <c r="B12">
        <v>10</v>
      </c>
      <c r="C12">
        <v>10</v>
      </c>
      <c r="E12">
        <v>20</v>
      </c>
      <c r="F12">
        <v>10</v>
      </c>
      <c r="G12">
        <v>10</v>
      </c>
      <c r="H12">
        <v>8</v>
      </c>
      <c r="K12">
        <v>42</v>
      </c>
      <c r="T12" s="1"/>
      <c r="W12">
        <v>10</v>
      </c>
      <c r="Y12">
        <v>5</v>
      </c>
      <c r="Z12" s="3">
        <f t="shared" si="0"/>
        <v>125</v>
      </c>
    </row>
    <row r="13" spans="1:35" x14ac:dyDescent="0.25">
      <c r="A13" s="3" t="s">
        <v>7</v>
      </c>
      <c r="B13">
        <v>45</v>
      </c>
      <c r="C13">
        <v>100</v>
      </c>
      <c r="E13">
        <v>40</v>
      </c>
      <c r="F13">
        <v>40</v>
      </c>
      <c r="Q13">
        <v>15</v>
      </c>
      <c r="T13" s="1"/>
      <c r="V13">
        <v>400</v>
      </c>
      <c r="Z13" s="3">
        <f t="shared" si="0"/>
        <v>640</v>
      </c>
    </row>
    <row r="14" spans="1:35" x14ac:dyDescent="0.25">
      <c r="A14" s="3" t="s">
        <v>8</v>
      </c>
      <c r="T14" s="1"/>
      <c r="Z14" s="3">
        <f t="shared" si="0"/>
        <v>0</v>
      </c>
    </row>
    <row r="15" spans="1:35" x14ac:dyDescent="0.25">
      <c r="A15" s="3" t="s">
        <v>19</v>
      </c>
      <c r="B15">
        <v>37</v>
      </c>
      <c r="C15">
        <v>75</v>
      </c>
      <c r="E15">
        <v>40</v>
      </c>
      <c r="F15">
        <v>25</v>
      </c>
      <c r="H15">
        <v>33</v>
      </c>
      <c r="K15">
        <v>15</v>
      </c>
      <c r="M15">
        <v>73</v>
      </c>
      <c r="N15">
        <v>11</v>
      </c>
      <c r="T15" s="1"/>
      <c r="V15">
        <v>30</v>
      </c>
      <c r="W15">
        <v>20</v>
      </c>
      <c r="Z15" s="3">
        <f t="shared" si="0"/>
        <v>359</v>
      </c>
    </row>
    <row r="16" spans="1:35" x14ac:dyDescent="0.25">
      <c r="A16" s="3" t="s">
        <v>9</v>
      </c>
      <c r="B16">
        <v>375</v>
      </c>
      <c r="C16">
        <v>170</v>
      </c>
      <c r="D16">
        <v>100</v>
      </c>
      <c r="E16">
        <v>75</v>
      </c>
      <c r="F16">
        <v>60</v>
      </c>
      <c r="G16">
        <v>200</v>
      </c>
      <c r="H16">
        <v>21</v>
      </c>
      <c r="I16">
        <v>1</v>
      </c>
      <c r="J16">
        <v>35</v>
      </c>
      <c r="K16">
        <v>160</v>
      </c>
      <c r="M16">
        <v>36</v>
      </c>
      <c r="N16">
        <v>236</v>
      </c>
      <c r="Q16">
        <v>30</v>
      </c>
      <c r="T16" s="1"/>
      <c r="V16">
        <v>20</v>
      </c>
      <c r="W16">
        <v>100</v>
      </c>
      <c r="X16">
        <v>25</v>
      </c>
      <c r="Y16">
        <v>55</v>
      </c>
      <c r="Z16" s="3">
        <f t="shared" si="0"/>
        <v>1699</v>
      </c>
    </row>
    <row r="17" spans="1:26" x14ac:dyDescent="0.25">
      <c r="A17" s="3" t="s">
        <v>10</v>
      </c>
      <c r="G17">
        <v>25</v>
      </c>
      <c r="H17">
        <v>8</v>
      </c>
      <c r="J17">
        <v>12</v>
      </c>
      <c r="K17">
        <v>28</v>
      </c>
      <c r="Z17" s="3">
        <f t="shared" si="0"/>
        <v>73</v>
      </c>
    </row>
    <row r="18" spans="1:26" x14ac:dyDescent="0.25">
      <c r="A18" s="3" t="s">
        <v>11</v>
      </c>
      <c r="Z18" s="3">
        <f t="shared" si="0"/>
        <v>0</v>
      </c>
    </row>
    <row r="19" spans="1:26" x14ac:dyDescent="0.25">
      <c r="A19" s="3" t="s">
        <v>12</v>
      </c>
      <c r="G19">
        <v>150</v>
      </c>
      <c r="J19">
        <v>6</v>
      </c>
      <c r="K19">
        <v>14</v>
      </c>
      <c r="V19">
        <v>100</v>
      </c>
      <c r="Z19" s="3">
        <f t="shared" si="0"/>
        <v>270</v>
      </c>
    </row>
    <row r="20" spans="1:26" x14ac:dyDescent="0.25">
      <c r="A20" s="3" t="s">
        <v>13</v>
      </c>
      <c r="E20">
        <v>10</v>
      </c>
      <c r="K20">
        <v>14</v>
      </c>
      <c r="V20">
        <v>25</v>
      </c>
      <c r="Z20" s="3">
        <f t="shared" si="0"/>
        <v>49</v>
      </c>
    </row>
    <row r="21" spans="1:26" x14ac:dyDescent="0.25">
      <c r="A21" s="3" t="s">
        <v>14</v>
      </c>
      <c r="C21">
        <v>50</v>
      </c>
      <c r="E21">
        <v>40</v>
      </c>
      <c r="G21">
        <v>10</v>
      </c>
      <c r="H21">
        <v>8</v>
      </c>
      <c r="J21">
        <v>18</v>
      </c>
      <c r="K21">
        <v>35</v>
      </c>
      <c r="V21">
        <v>25</v>
      </c>
      <c r="Y21">
        <v>60</v>
      </c>
      <c r="Z21" s="3">
        <f t="shared" si="0"/>
        <v>246</v>
      </c>
    </row>
    <row r="22" spans="1:26" x14ac:dyDescent="0.25">
      <c r="A22" s="3" t="s">
        <v>71</v>
      </c>
      <c r="E22">
        <v>15</v>
      </c>
      <c r="G22">
        <v>10</v>
      </c>
      <c r="H22">
        <v>10</v>
      </c>
      <c r="K22">
        <v>10</v>
      </c>
      <c r="V22">
        <v>9</v>
      </c>
      <c r="W22">
        <v>6</v>
      </c>
      <c r="X22">
        <v>6</v>
      </c>
      <c r="Z22" s="3">
        <f t="shared" si="0"/>
        <v>66</v>
      </c>
    </row>
    <row r="23" spans="1:26" x14ac:dyDescent="0.25">
      <c r="A23" s="3" t="s">
        <v>26</v>
      </c>
      <c r="Z23" s="3">
        <f t="shared" si="0"/>
        <v>0</v>
      </c>
    </row>
    <row r="24" spans="1:26" x14ac:dyDescent="0.25">
      <c r="A24" s="3" t="s">
        <v>80</v>
      </c>
      <c r="B24">
        <v>2</v>
      </c>
      <c r="E24">
        <v>10</v>
      </c>
      <c r="I24">
        <v>1</v>
      </c>
      <c r="J24">
        <v>6</v>
      </c>
      <c r="K24">
        <v>35</v>
      </c>
      <c r="W24">
        <v>6</v>
      </c>
      <c r="X24">
        <v>2</v>
      </c>
      <c r="Y24">
        <v>10</v>
      </c>
      <c r="Z24" s="3">
        <f t="shared" si="0"/>
        <v>72</v>
      </c>
    </row>
    <row r="25" spans="1:26" x14ac:dyDescent="0.25">
      <c r="A25" s="3" t="s">
        <v>72</v>
      </c>
      <c r="G25">
        <v>50</v>
      </c>
      <c r="O25">
        <v>10</v>
      </c>
      <c r="V25">
        <v>150</v>
      </c>
      <c r="Z25" s="3">
        <f t="shared" si="0"/>
        <v>210</v>
      </c>
    </row>
    <row r="26" spans="1:26" x14ac:dyDescent="0.25">
      <c r="A26" s="3" t="s">
        <v>30</v>
      </c>
      <c r="B26">
        <f>SUM(B10:B25)</f>
        <v>774</v>
      </c>
      <c r="C26">
        <f t="shared" ref="C26:M26" si="1">SUM(C10:C25)</f>
        <v>605</v>
      </c>
      <c r="D26">
        <f t="shared" si="1"/>
        <v>240</v>
      </c>
      <c r="E26">
        <f t="shared" si="1"/>
        <v>470</v>
      </c>
      <c r="F26">
        <f t="shared" si="1"/>
        <v>275</v>
      </c>
      <c r="G26">
        <f t="shared" si="1"/>
        <v>505</v>
      </c>
      <c r="H26">
        <f t="shared" si="1"/>
        <v>214</v>
      </c>
      <c r="I26">
        <f t="shared" si="1"/>
        <v>2</v>
      </c>
      <c r="J26">
        <f t="shared" si="1"/>
        <v>117</v>
      </c>
      <c r="K26">
        <f t="shared" si="1"/>
        <v>431</v>
      </c>
      <c r="L26">
        <f t="shared" si="1"/>
        <v>0</v>
      </c>
      <c r="M26">
        <f t="shared" si="1"/>
        <v>1261</v>
      </c>
      <c r="N26">
        <f t="shared" ref="N26" si="2">SUM(N10:N25)</f>
        <v>326</v>
      </c>
      <c r="O26">
        <f t="shared" ref="O26" si="3">SUM(O10:O25)</f>
        <v>20</v>
      </c>
      <c r="P26">
        <f t="shared" ref="P26" si="4">SUM(P10:P25)</f>
        <v>0</v>
      </c>
      <c r="Q26">
        <f t="shared" ref="Q26" si="5">SUM(Q10:Q25)</f>
        <v>85</v>
      </c>
      <c r="R26">
        <f t="shared" ref="R26" si="6">SUM(R10:R25)</f>
        <v>25</v>
      </c>
      <c r="S26">
        <f t="shared" ref="S26" si="7">SUM(S10:S25)</f>
        <v>0</v>
      </c>
      <c r="T26">
        <f t="shared" ref="T26" si="8">SUM(T10:T25)</f>
        <v>0</v>
      </c>
      <c r="U26">
        <f t="shared" ref="U26" si="9">SUM(U10:U25)</f>
        <v>0</v>
      </c>
      <c r="V26">
        <f t="shared" ref="V26" si="10">SUM(V10:V25)</f>
        <v>4344</v>
      </c>
      <c r="W26">
        <f t="shared" ref="W26" si="11">SUM(W10:W25)</f>
        <v>347</v>
      </c>
      <c r="X26">
        <f t="shared" ref="X26" si="12">SUM(X10:X25)</f>
        <v>458</v>
      </c>
      <c r="Y26">
        <f t="shared" ref="Y26" si="13">SUM(Y10:Y25)</f>
        <v>185</v>
      </c>
      <c r="Z26">
        <f t="shared" ref="Z26" si="14">SUM(Z10:Z24)</f>
        <v>10474</v>
      </c>
    </row>
    <row r="27" spans="1:26" x14ac:dyDescent="0.25">
      <c r="A27" s="3"/>
      <c r="Z27" s="3"/>
    </row>
    <row r="28" spans="1:26" x14ac:dyDescent="0.25">
      <c r="A28" s="3" t="s">
        <v>17</v>
      </c>
      <c r="B28">
        <v>64</v>
      </c>
      <c r="E28">
        <v>10</v>
      </c>
      <c r="F28">
        <v>4</v>
      </c>
      <c r="G28">
        <v>10</v>
      </c>
      <c r="H28">
        <v>45</v>
      </c>
      <c r="I28">
        <v>10</v>
      </c>
      <c r="J28">
        <v>5</v>
      </c>
      <c r="K28">
        <v>82</v>
      </c>
      <c r="M28">
        <v>20</v>
      </c>
      <c r="N28">
        <v>28</v>
      </c>
      <c r="O28">
        <v>2</v>
      </c>
      <c r="Q28">
        <v>42</v>
      </c>
      <c r="R28">
        <v>25</v>
      </c>
      <c r="U28">
        <v>215</v>
      </c>
      <c r="W28">
        <v>40</v>
      </c>
      <c r="X28">
        <v>35</v>
      </c>
      <c r="Z28" s="3">
        <f t="shared" si="0"/>
        <v>637</v>
      </c>
    </row>
    <row r="29" spans="1:26" x14ac:dyDescent="0.25">
      <c r="A29" s="3" t="s">
        <v>31</v>
      </c>
      <c r="B29">
        <v>475</v>
      </c>
      <c r="V29">
        <v>29</v>
      </c>
      <c r="Z29" s="3">
        <f t="shared" si="0"/>
        <v>504</v>
      </c>
    </row>
    <row r="30" spans="1:26" x14ac:dyDescent="0.25">
      <c r="A30" s="3" t="s">
        <v>55</v>
      </c>
      <c r="B30">
        <v>75</v>
      </c>
      <c r="J30">
        <v>35</v>
      </c>
      <c r="Q30">
        <v>480</v>
      </c>
      <c r="R30">
        <v>8</v>
      </c>
      <c r="V30">
        <v>25</v>
      </c>
      <c r="X30">
        <v>350</v>
      </c>
      <c r="Y30">
        <v>310</v>
      </c>
      <c r="Z30" s="3">
        <f t="shared" si="0"/>
        <v>1283</v>
      </c>
    </row>
    <row r="31" spans="1:26" x14ac:dyDescent="0.25">
      <c r="A31" s="3" t="s">
        <v>33</v>
      </c>
      <c r="Z31" s="3">
        <f t="shared" si="0"/>
        <v>0</v>
      </c>
    </row>
    <row r="32" spans="1:26" x14ac:dyDescent="0.25">
      <c r="A32" s="3" t="s">
        <v>73</v>
      </c>
      <c r="B32">
        <v>34</v>
      </c>
      <c r="C32">
        <v>16</v>
      </c>
      <c r="D32">
        <v>35</v>
      </c>
      <c r="E32">
        <v>10</v>
      </c>
      <c r="F32">
        <v>60</v>
      </c>
      <c r="G32">
        <v>210</v>
      </c>
      <c r="H32">
        <v>265</v>
      </c>
      <c r="I32">
        <v>6</v>
      </c>
      <c r="J32">
        <v>59</v>
      </c>
      <c r="M32">
        <v>10</v>
      </c>
      <c r="N32">
        <v>83</v>
      </c>
      <c r="O32">
        <v>10</v>
      </c>
      <c r="Q32">
        <v>72</v>
      </c>
      <c r="R32">
        <v>60</v>
      </c>
      <c r="V32">
        <v>575</v>
      </c>
      <c r="W32">
        <v>30</v>
      </c>
      <c r="X32">
        <v>2</v>
      </c>
      <c r="Y32">
        <v>90</v>
      </c>
      <c r="Z32" s="3">
        <f t="shared" si="0"/>
        <v>1627</v>
      </c>
    </row>
    <row r="33" spans="1:26" ht="32.25" customHeight="1" x14ac:dyDescent="0.25">
      <c r="A33" s="6" t="s">
        <v>34</v>
      </c>
      <c r="B33">
        <f>SUM(B26:B32)</f>
        <v>1422</v>
      </c>
      <c r="C33">
        <f t="shared" ref="C33:Y33" si="15">SUM(C26:C32)</f>
        <v>621</v>
      </c>
      <c r="D33">
        <f t="shared" si="15"/>
        <v>275</v>
      </c>
      <c r="E33">
        <f t="shared" si="15"/>
        <v>490</v>
      </c>
      <c r="F33">
        <f t="shared" si="15"/>
        <v>339</v>
      </c>
      <c r="G33">
        <f t="shared" si="15"/>
        <v>725</v>
      </c>
      <c r="H33">
        <f t="shared" si="15"/>
        <v>524</v>
      </c>
      <c r="I33">
        <f t="shared" si="15"/>
        <v>18</v>
      </c>
      <c r="J33">
        <f t="shared" si="15"/>
        <v>216</v>
      </c>
      <c r="K33">
        <f t="shared" si="15"/>
        <v>513</v>
      </c>
      <c r="L33">
        <f t="shared" si="15"/>
        <v>0</v>
      </c>
      <c r="M33">
        <f t="shared" si="15"/>
        <v>1291</v>
      </c>
      <c r="N33">
        <f t="shared" si="15"/>
        <v>437</v>
      </c>
      <c r="O33">
        <f t="shared" si="15"/>
        <v>32</v>
      </c>
      <c r="P33">
        <f t="shared" si="15"/>
        <v>0</v>
      </c>
      <c r="Q33">
        <f t="shared" si="15"/>
        <v>679</v>
      </c>
      <c r="R33">
        <f t="shared" si="15"/>
        <v>118</v>
      </c>
      <c r="S33">
        <f t="shared" si="15"/>
        <v>0</v>
      </c>
      <c r="T33">
        <f t="shared" si="15"/>
        <v>0</v>
      </c>
      <c r="U33">
        <f t="shared" si="15"/>
        <v>215</v>
      </c>
      <c r="V33">
        <f t="shared" si="15"/>
        <v>4973</v>
      </c>
      <c r="W33">
        <f t="shared" si="15"/>
        <v>417</v>
      </c>
      <c r="X33">
        <f t="shared" si="15"/>
        <v>845</v>
      </c>
      <c r="Y33">
        <f t="shared" si="15"/>
        <v>585</v>
      </c>
      <c r="Z33" s="3">
        <f>SUM(Z26:Z32)</f>
        <v>14525</v>
      </c>
    </row>
    <row r="34" spans="1:26" x14ac:dyDescent="0.25">
      <c r="Z34" s="3"/>
    </row>
    <row r="35" spans="1:26" x14ac:dyDescent="0.25">
      <c r="A35" s="3" t="s">
        <v>90</v>
      </c>
      <c r="B35">
        <v>5</v>
      </c>
      <c r="J35">
        <v>4</v>
      </c>
      <c r="R35">
        <v>2</v>
      </c>
      <c r="V35">
        <v>2</v>
      </c>
      <c r="W35">
        <v>2</v>
      </c>
      <c r="Z35" s="3">
        <f>SUM(B35:Y35)</f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August 28</vt:lpstr>
      <vt:lpstr>September 11</vt:lpstr>
      <vt:lpstr>October 4</vt:lpstr>
      <vt:lpstr>October 17</vt:lpstr>
      <vt:lpstr>October 31</vt:lpstr>
      <vt:lpstr>November 23</vt:lpstr>
      <vt:lpstr>December 5</vt:lpstr>
      <vt:lpstr>December 19</vt:lpstr>
      <vt:lpstr>February 20, 2013</vt:lpstr>
      <vt:lpstr>March 7, 2013</vt:lpstr>
    </vt:vector>
  </TitlesOfParts>
  <Company>U.S. Fish &amp;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ctking</dc:creator>
  <cp:lastModifiedBy>Colby Mills</cp:lastModifiedBy>
  <cp:lastPrinted>2012-12-19T18:37:07Z</cp:lastPrinted>
  <dcterms:created xsi:type="dcterms:W3CDTF">2012-09-12T14:28:19Z</dcterms:created>
  <dcterms:modified xsi:type="dcterms:W3CDTF">2021-12-10T17:48:50Z</dcterms:modified>
</cp:coreProperties>
</file>