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cRiver\Hunting\2020 Hunting Program\"/>
    </mc:Choice>
  </mc:AlternateContent>
  <xr:revisionPtr revIDLastSave="0" documentId="13_ncr:1_{346D3267-180E-45FA-9B0F-BB1F600500E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UCK by BLIND" sheetId="1" r:id="rId1"/>
    <sheet name="GOOSE by BLIND" sheetId="7" r:id="rId2"/>
    <sheet name="HUNTER by BLIND" sheetId="3" r:id="rId3"/>
    <sheet name="TOTAL DUCK SUMM" sheetId="6" r:id="rId4"/>
    <sheet name="TOTAL GOOSE SUMM" sheetId="8" r:id="rId5"/>
    <sheet name="TOTAL BIRD SUMM" sheetId="9" r:id="rId6"/>
  </sheets>
  <definedNames>
    <definedName name="_xlnm.Print_Area" localSheetId="0">'DUCK by BLIND'!$A$1:$AQ$93</definedName>
    <definedName name="_xlnm.Print_Area" localSheetId="1">'GOOSE by BLIND'!$A$1:$AQ$93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51" i="1" l="1"/>
  <c r="AE52" i="1"/>
  <c r="AE53" i="1"/>
  <c r="AE54" i="1"/>
  <c r="AE55" i="1"/>
  <c r="AE56" i="1"/>
  <c r="AE57" i="1"/>
  <c r="AE58" i="1"/>
  <c r="AE59" i="1"/>
  <c r="B51" i="8"/>
  <c r="E59" i="9"/>
  <c r="E58" i="9"/>
  <c r="E57" i="9"/>
  <c r="E56" i="9"/>
  <c r="E55" i="9"/>
  <c r="E54" i="9"/>
  <c r="E53" i="9"/>
  <c r="E52" i="9"/>
  <c r="E51" i="9"/>
  <c r="F52" i="9" l="1"/>
  <c r="D59" i="9"/>
  <c r="D58" i="9"/>
  <c r="D57" i="9"/>
  <c r="D56" i="9"/>
  <c r="D55" i="9"/>
  <c r="D54" i="9"/>
  <c r="D53" i="9"/>
  <c r="D52" i="9"/>
  <c r="D51" i="9"/>
  <c r="B59" i="9"/>
  <c r="F59" i="9" s="1"/>
  <c r="B58" i="9"/>
  <c r="F58" i="9" s="1"/>
  <c r="B57" i="9"/>
  <c r="F57" i="9" s="1"/>
  <c r="B56" i="9"/>
  <c r="F56" i="9" s="1"/>
  <c r="B55" i="9"/>
  <c r="F55" i="9" s="1"/>
  <c r="B54" i="9"/>
  <c r="F54" i="9" s="1"/>
  <c r="B53" i="9"/>
  <c r="F53" i="9" s="1"/>
  <c r="B52" i="9"/>
  <c r="B51" i="9"/>
  <c r="F51" i="9" s="1"/>
  <c r="A59" i="9"/>
  <c r="A58" i="9"/>
  <c r="A57" i="9"/>
  <c r="A56" i="9"/>
  <c r="A55" i="9"/>
  <c r="A54" i="9"/>
  <c r="A53" i="9"/>
  <c r="A52" i="9"/>
  <c r="A51" i="9"/>
  <c r="A50" i="9"/>
  <c r="A49" i="9"/>
  <c r="D59" i="8"/>
  <c r="D58" i="8"/>
  <c r="D57" i="8"/>
  <c r="D56" i="8"/>
  <c r="D55" i="8"/>
  <c r="D54" i="8"/>
  <c r="D53" i="8"/>
  <c r="D52" i="8"/>
  <c r="D51" i="8"/>
  <c r="C59" i="8"/>
  <c r="C58" i="8"/>
  <c r="C57" i="8"/>
  <c r="C56" i="8"/>
  <c r="C55" i="8"/>
  <c r="C54" i="8"/>
  <c r="C53" i="8"/>
  <c r="C52" i="8"/>
  <c r="C51" i="8"/>
  <c r="B59" i="8"/>
  <c r="B58" i="8"/>
  <c r="B57" i="8"/>
  <c r="B56" i="8"/>
  <c r="B55" i="8"/>
  <c r="B54" i="8"/>
  <c r="B53" i="8"/>
  <c r="B52" i="8"/>
  <c r="A59" i="8"/>
  <c r="A58" i="8"/>
  <c r="A57" i="8"/>
  <c r="A56" i="8"/>
  <c r="A55" i="8"/>
  <c r="A54" i="8"/>
  <c r="A53" i="8"/>
  <c r="A52" i="8"/>
  <c r="A51" i="8"/>
  <c r="A50" i="8"/>
  <c r="A49" i="8"/>
  <c r="A59" i="6"/>
  <c r="A58" i="6"/>
  <c r="A57" i="6"/>
  <c r="A56" i="6"/>
  <c r="A55" i="6"/>
  <c r="A54" i="6"/>
  <c r="A53" i="6"/>
  <c r="A52" i="6"/>
  <c r="A51" i="6"/>
  <c r="A50" i="6"/>
  <c r="A49" i="6"/>
  <c r="AE59" i="3"/>
  <c r="AE58" i="3"/>
  <c r="AE57" i="3"/>
  <c r="AE56" i="3"/>
  <c r="AE55" i="3"/>
  <c r="AE54" i="3"/>
  <c r="AE53" i="3"/>
  <c r="AE52" i="3"/>
  <c r="AE51" i="3"/>
  <c r="AE50" i="3"/>
  <c r="C50" i="8" s="1"/>
  <c r="AE49" i="3"/>
  <c r="C49" i="6" s="1"/>
  <c r="A59" i="3"/>
  <c r="A58" i="3"/>
  <c r="A57" i="3"/>
  <c r="A56" i="3"/>
  <c r="A55" i="3"/>
  <c r="A54" i="3"/>
  <c r="A53" i="3"/>
  <c r="A52" i="3"/>
  <c r="A51" i="3"/>
  <c r="A50" i="3"/>
  <c r="A49" i="3"/>
  <c r="AE58" i="7"/>
  <c r="AE57" i="7"/>
  <c r="AE56" i="7"/>
  <c r="AE55" i="7"/>
  <c r="AE54" i="7"/>
  <c r="AE53" i="7"/>
  <c r="AE52" i="7"/>
  <c r="AE51" i="7"/>
  <c r="AE50" i="7"/>
  <c r="B50" i="8" s="1"/>
  <c r="AE49" i="7"/>
  <c r="B49" i="8" s="1"/>
  <c r="A59" i="7"/>
  <c r="A58" i="7"/>
  <c r="A57" i="7"/>
  <c r="A56" i="7"/>
  <c r="A55" i="7"/>
  <c r="A54" i="7"/>
  <c r="A53" i="7"/>
  <c r="A52" i="7"/>
  <c r="A51" i="7"/>
  <c r="A50" i="7"/>
  <c r="A49" i="7"/>
  <c r="AE50" i="1"/>
  <c r="C50" i="9" s="1"/>
  <c r="AE49" i="1"/>
  <c r="B49" i="6" s="1"/>
  <c r="B50" i="6" l="1"/>
  <c r="C50" i="6"/>
  <c r="D50" i="8"/>
  <c r="B50" i="9"/>
  <c r="D50" i="9"/>
  <c r="E50" i="9" s="1"/>
  <c r="C49" i="9"/>
  <c r="D49" i="6"/>
  <c r="D49" i="9"/>
  <c r="C49" i="8"/>
  <c r="D49" i="8" s="1"/>
  <c r="B49" i="9"/>
  <c r="X61" i="7"/>
  <c r="X61" i="1"/>
  <c r="X61" i="3"/>
  <c r="M24" i="9" s="1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2" i="9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14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3" i="6"/>
  <c r="A12" i="6"/>
  <c r="A11" i="6"/>
  <c r="A10" i="6"/>
  <c r="A9" i="6"/>
  <c r="A8" i="6"/>
  <c r="A7" i="6"/>
  <c r="A6" i="6"/>
  <c r="A5" i="6"/>
  <c r="A4" i="6"/>
  <c r="A3" i="6"/>
  <c r="A2" i="6"/>
  <c r="A16" i="7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2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D50" i="6" l="1"/>
  <c r="F50" i="9"/>
  <c r="E49" i="9"/>
  <c r="F49" i="9" s="1"/>
  <c r="X62" i="1"/>
  <c r="X62" i="7"/>
  <c r="N24" i="9"/>
  <c r="P24" i="9" s="1"/>
  <c r="AE2" i="3"/>
  <c r="AE3" i="3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C48" i="6" s="1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Y61" i="3"/>
  <c r="Z61" i="3"/>
  <c r="AA61" i="3"/>
  <c r="AB61" i="3"/>
  <c r="AC61" i="3"/>
  <c r="AD61" i="3"/>
  <c r="AE61" i="3" l="1"/>
  <c r="K30" i="9"/>
  <c r="K29" i="9"/>
  <c r="K28" i="9"/>
  <c r="K27" i="9"/>
  <c r="K26" i="9"/>
  <c r="K25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K2" i="9"/>
  <c r="B47" i="9"/>
  <c r="B46" i="9"/>
  <c r="B12" i="9"/>
  <c r="B11" i="9"/>
  <c r="B10" i="9"/>
  <c r="B9" i="9"/>
  <c r="B8" i="9"/>
  <c r="B7" i="9"/>
  <c r="B6" i="9"/>
  <c r="B5" i="9"/>
  <c r="B4" i="9"/>
  <c r="B3" i="9"/>
  <c r="B2" i="9"/>
  <c r="AD61" i="7" l="1"/>
  <c r="O30" i="9" s="1"/>
  <c r="AC61" i="7"/>
  <c r="O29" i="9" s="1"/>
  <c r="AB61" i="7"/>
  <c r="O28" i="9" s="1"/>
  <c r="AA61" i="7"/>
  <c r="O27" i="9" s="1"/>
  <c r="Z61" i="7"/>
  <c r="O26" i="9" s="1"/>
  <c r="Y61" i="7"/>
  <c r="W61" i="7"/>
  <c r="O23" i="9" s="1"/>
  <c r="V61" i="7"/>
  <c r="O22" i="9" s="1"/>
  <c r="U61" i="7"/>
  <c r="O21" i="9" s="1"/>
  <c r="T61" i="7"/>
  <c r="O20" i="9" s="1"/>
  <c r="S61" i="7"/>
  <c r="O19" i="9" s="1"/>
  <c r="R61" i="7"/>
  <c r="O18" i="9" s="1"/>
  <c r="Q61" i="7"/>
  <c r="O17" i="9" s="1"/>
  <c r="P61" i="7"/>
  <c r="O16" i="9" s="1"/>
  <c r="O61" i="7"/>
  <c r="O15" i="9" s="1"/>
  <c r="N61" i="7"/>
  <c r="O14" i="9" s="1"/>
  <c r="M61" i="7"/>
  <c r="O13" i="9" s="1"/>
  <c r="L61" i="7"/>
  <c r="O12" i="9" s="1"/>
  <c r="K61" i="7"/>
  <c r="O11" i="9" s="1"/>
  <c r="J61" i="7"/>
  <c r="O10" i="9" s="1"/>
  <c r="I61" i="7"/>
  <c r="O9" i="9" s="1"/>
  <c r="H61" i="7"/>
  <c r="O8" i="9" s="1"/>
  <c r="G61" i="7"/>
  <c r="O7" i="9" s="1"/>
  <c r="F61" i="7"/>
  <c r="O6" i="9" s="1"/>
  <c r="E61" i="7"/>
  <c r="O5" i="9" s="1"/>
  <c r="D61" i="7"/>
  <c r="O4" i="9" s="1"/>
  <c r="C61" i="7"/>
  <c r="O3" i="9" s="1"/>
  <c r="B61" i="7"/>
  <c r="O2" i="9" s="1"/>
  <c r="AE59" i="7"/>
  <c r="AE48" i="7"/>
  <c r="D48" i="9" s="1"/>
  <c r="AE47" i="7"/>
  <c r="AE46" i="7"/>
  <c r="AE45" i="7"/>
  <c r="D45" i="9" s="1"/>
  <c r="AE44" i="7"/>
  <c r="D44" i="9" s="1"/>
  <c r="AE43" i="7"/>
  <c r="D43" i="9" s="1"/>
  <c r="AE42" i="7"/>
  <c r="AE41" i="7"/>
  <c r="AE40" i="7"/>
  <c r="AE39" i="7"/>
  <c r="AE38" i="7"/>
  <c r="AE37" i="7"/>
  <c r="D37" i="9" s="1"/>
  <c r="AE36" i="7"/>
  <c r="D36" i="9" s="1"/>
  <c r="AE35" i="7"/>
  <c r="D35" i="9" s="1"/>
  <c r="AE34" i="7"/>
  <c r="AE33" i="7"/>
  <c r="B33" i="8" s="1"/>
  <c r="AE32" i="7"/>
  <c r="AE31" i="7"/>
  <c r="AE30" i="7"/>
  <c r="AE29" i="7"/>
  <c r="D29" i="9" s="1"/>
  <c r="AE28" i="7"/>
  <c r="D28" i="9" s="1"/>
  <c r="AE27" i="7"/>
  <c r="D27" i="9" s="1"/>
  <c r="AE26" i="7"/>
  <c r="AE25" i="7"/>
  <c r="AE24" i="7"/>
  <c r="AE23" i="7"/>
  <c r="AE22" i="7"/>
  <c r="AE21" i="7"/>
  <c r="D21" i="9" s="1"/>
  <c r="AE20" i="7"/>
  <c r="D20" i="9" s="1"/>
  <c r="AE19" i="7"/>
  <c r="D19" i="9" s="1"/>
  <c r="AE18" i="7"/>
  <c r="AE17" i="7"/>
  <c r="AE16" i="7"/>
  <c r="AE15" i="7"/>
  <c r="AE14" i="7"/>
  <c r="AE13" i="7"/>
  <c r="D13" i="9" s="1"/>
  <c r="AE12" i="7"/>
  <c r="AE11" i="7"/>
  <c r="AE10" i="7"/>
  <c r="AE9" i="7"/>
  <c r="AE8" i="7"/>
  <c r="AE7" i="7"/>
  <c r="AE6" i="7"/>
  <c r="AE5" i="7"/>
  <c r="AE4" i="7"/>
  <c r="AE3" i="7"/>
  <c r="D3" i="9" s="1"/>
  <c r="AE2" i="7"/>
  <c r="D2" i="9" s="1"/>
  <c r="O25" i="9" l="1"/>
  <c r="O24" i="9"/>
  <c r="B9" i="8"/>
  <c r="D9" i="9"/>
  <c r="B10" i="8"/>
  <c r="D10" i="9"/>
  <c r="B11" i="8"/>
  <c r="D11" i="9"/>
  <c r="B6" i="8"/>
  <c r="D6" i="9"/>
  <c r="B46" i="8"/>
  <c r="D46" i="9"/>
  <c r="B4" i="8"/>
  <c r="D4" i="9"/>
  <c r="B5" i="8"/>
  <c r="D5" i="9"/>
  <c r="B7" i="8"/>
  <c r="D7" i="9"/>
  <c r="B47" i="8"/>
  <c r="D47" i="9"/>
  <c r="B2" i="8"/>
  <c r="B12" i="8"/>
  <c r="D12" i="9"/>
  <c r="B8" i="8"/>
  <c r="D8" i="9"/>
  <c r="B3" i="8"/>
  <c r="B48" i="8"/>
  <c r="B45" i="8"/>
  <c r="B44" i="8"/>
  <c r="B43" i="8"/>
  <c r="B42" i="8"/>
  <c r="D42" i="9"/>
  <c r="B41" i="8"/>
  <c r="D41" i="9"/>
  <c r="B40" i="8"/>
  <c r="D40" i="9"/>
  <c r="B39" i="8"/>
  <c r="D39" i="9"/>
  <c r="B38" i="8"/>
  <c r="D38" i="9"/>
  <c r="B37" i="8"/>
  <c r="B36" i="8"/>
  <c r="B35" i="8"/>
  <c r="B34" i="8"/>
  <c r="D34" i="9"/>
  <c r="D33" i="9"/>
  <c r="B32" i="8"/>
  <c r="D32" i="9"/>
  <c r="B31" i="8"/>
  <c r="D31" i="9"/>
  <c r="B30" i="8"/>
  <c r="D30" i="9"/>
  <c r="B29" i="8"/>
  <c r="B28" i="8"/>
  <c r="B27" i="8"/>
  <c r="B26" i="8"/>
  <c r="D26" i="9"/>
  <c r="B25" i="8"/>
  <c r="D25" i="9"/>
  <c r="B24" i="8"/>
  <c r="D24" i="9"/>
  <c r="B23" i="8"/>
  <c r="D23" i="9"/>
  <c r="B22" i="8"/>
  <c r="D22" i="9"/>
  <c r="B21" i="8"/>
  <c r="B20" i="8"/>
  <c r="B19" i="8"/>
  <c r="B18" i="8"/>
  <c r="D18" i="9"/>
  <c r="B17" i="8"/>
  <c r="D17" i="9"/>
  <c r="B16" i="8"/>
  <c r="D16" i="9"/>
  <c r="B15" i="8"/>
  <c r="D15" i="9"/>
  <c r="B14" i="8"/>
  <c r="D14" i="9"/>
  <c r="B13" i="8"/>
  <c r="AE61" i="7"/>
  <c r="M30" i="9"/>
  <c r="M29" i="9"/>
  <c r="M25" i="9"/>
  <c r="M21" i="9"/>
  <c r="M20" i="9"/>
  <c r="M16" i="9"/>
  <c r="Q16" i="9" s="1"/>
  <c r="B48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AD61" i="1"/>
  <c r="N30" i="9" s="1"/>
  <c r="AC61" i="1"/>
  <c r="N29" i="9" s="1"/>
  <c r="AB61" i="1"/>
  <c r="N28" i="9" s="1"/>
  <c r="AA61" i="1"/>
  <c r="N27" i="9" s="1"/>
  <c r="Z61" i="1"/>
  <c r="N26" i="9" s="1"/>
  <c r="Y61" i="1"/>
  <c r="N25" i="9" s="1"/>
  <c r="W61" i="1"/>
  <c r="N23" i="9" s="1"/>
  <c r="V61" i="1"/>
  <c r="N22" i="9" s="1"/>
  <c r="U61" i="1"/>
  <c r="N21" i="9" s="1"/>
  <c r="T61" i="1"/>
  <c r="N20" i="9" s="1"/>
  <c r="S61" i="1"/>
  <c r="N19" i="9" s="1"/>
  <c r="R61" i="1"/>
  <c r="N18" i="9" s="1"/>
  <c r="Q61" i="1"/>
  <c r="N17" i="9" s="1"/>
  <c r="P61" i="1"/>
  <c r="N16" i="9" s="1"/>
  <c r="O61" i="1"/>
  <c r="N15" i="9" s="1"/>
  <c r="N61" i="1"/>
  <c r="N14" i="9" s="1"/>
  <c r="M61" i="1"/>
  <c r="N13" i="9" s="1"/>
  <c r="L61" i="1"/>
  <c r="N12" i="9" s="1"/>
  <c r="K61" i="1"/>
  <c r="N11" i="9" s="1"/>
  <c r="J61" i="1"/>
  <c r="N10" i="9" s="1"/>
  <c r="I61" i="1"/>
  <c r="N9" i="9" s="1"/>
  <c r="H61" i="1"/>
  <c r="N8" i="9" s="1"/>
  <c r="G61" i="1"/>
  <c r="N7" i="9" s="1"/>
  <c r="F61" i="1"/>
  <c r="N6" i="9" s="1"/>
  <c r="E61" i="1"/>
  <c r="N5" i="9" s="1"/>
  <c r="D61" i="1"/>
  <c r="N4" i="9" s="1"/>
  <c r="C61" i="1"/>
  <c r="N3" i="9" s="1"/>
  <c r="AE48" i="1"/>
  <c r="AE47" i="1"/>
  <c r="C47" i="9" s="1"/>
  <c r="AE46" i="1"/>
  <c r="C46" i="9" s="1"/>
  <c r="AE45" i="1"/>
  <c r="C45" i="9" s="1"/>
  <c r="E45" i="9" s="1"/>
  <c r="AE44" i="1"/>
  <c r="C44" i="9" s="1"/>
  <c r="E44" i="9" s="1"/>
  <c r="AE43" i="1"/>
  <c r="C43" i="9" s="1"/>
  <c r="E43" i="9" s="1"/>
  <c r="AE42" i="1"/>
  <c r="C42" i="9" s="1"/>
  <c r="AE41" i="1"/>
  <c r="C41" i="9" s="1"/>
  <c r="AE40" i="1"/>
  <c r="C40" i="9" s="1"/>
  <c r="AE39" i="1"/>
  <c r="C39" i="9" s="1"/>
  <c r="AE38" i="1"/>
  <c r="C38" i="9" s="1"/>
  <c r="AE37" i="1"/>
  <c r="C37" i="9" s="1"/>
  <c r="E37" i="9" s="1"/>
  <c r="AE36" i="1"/>
  <c r="C36" i="9" s="1"/>
  <c r="E36" i="9" s="1"/>
  <c r="AE35" i="1"/>
  <c r="C35" i="9" s="1"/>
  <c r="E35" i="9" s="1"/>
  <c r="C48" i="9" l="1"/>
  <c r="E48" i="9" s="1"/>
  <c r="F48" i="9" s="1"/>
  <c r="B48" i="6"/>
  <c r="E47" i="9"/>
  <c r="F47" i="9" s="1"/>
  <c r="E46" i="9"/>
  <c r="F46" i="9" s="1"/>
  <c r="O31" i="9"/>
  <c r="Q25" i="9"/>
  <c r="Q24" i="9"/>
  <c r="R24" i="9"/>
  <c r="E38" i="9"/>
  <c r="F38" i="9" s="1"/>
  <c r="E42" i="9"/>
  <c r="F42" i="9" s="1"/>
  <c r="Y62" i="7"/>
  <c r="V62" i="7"/>
  <c r="M22" i="9"/>
  <c r="Q22" i="9" s="1"/>
  <c r="W62" i="7"/>
  <c r="M23" i="9"/>
  <c r="Q23" i="9" s="1"/>
  <c r="R25" i="9"/>
  <c r="P25" i="9"/>
  <c r="F45" i="9"/>
  <c r="F44" i="9"/>
  <c r="F43" i="9"/>
  <c r="C43" i="6"/>
  <c r="E41" i="9"/>
  <c r="F41" i="9" s="1"/>
  <c r="E40" i="9"/>
  <c r="F40" i="9" s="1"/>
  <c r="E39" i="9"/>
  <c r="F39" i="9" s="1"/>
  <c r="F37" i="9"/>
  <c r="F36" i="9"/>
  <c r="F35" i="9"/>
  <c r="P62" i="7"/>
  <c r="C35" i="6"/>
  <c r="R16" i="9"/>
  <c r="P16" i="9"/>
  <c r="C27" i="6"/>
  <c r="Z62" i="7"/>
  <c r="M26" i="9"/>
  <c r="U62" i="7"/>
  <c r="K62" i="7"/>
  <c r="M11" i="9"/>
  <c r="P21" i="9"/>
  <c r="Q21" i="9"/>
  <c r="R21" i="9"/>
  <c r="R29" i="9"/>
  <c r="Q29" i="9"/>
  <c r="P29" i="9"/>
  <c r="AC62" i="1"/>
  <c r="AC62" i="7"/>
  <c r="AB62" i="7"/>
  <c r="M28" i="9"/>
  <c r="AD62" i="7"/>
  <c r="AA62" i="7"/>
  <c r="M27" i="9"/>
  <c r="J62" i="7"/>
  <c r="M10" i="9"/>
  <c r="D60" i="9"/>
  <c r="T62" i="7"/>
  <c r="Q20" i="9"/>
  <c r="R20" i="9"/>
  <c r="P20" i="9"/>
  <c r="O62" i="7"/>
  <c r="M15" i="9"/>
  <c r="P30" i="9"/>
  <c r="Q30" i="9"/>
  <c r="R30" i="9"/>
  <c r="S62" i="7"/>
  <c r="M19" i="9"/>
  <c r="R62" i="7"/>
  <c r="M18" i="9"/>
  <c r="Q62" i="7"/>
  <c r="M17" i="9"/>
  <c r="N62" i="7"/>
  <c r="M14" i="9"/>
  <c r="M62" i="7"/>
  <c r="M13" i="9"/>
  <c r="L62" i="7"/>
  <c r="M12" i="9"/>
  <c r="I62" i="7"/>
  <c r="M9" i="9"/>
  <c r="H62" i="7"/>
  <c r="M8" i="9"/>
  <c r="G62" i="7"/>
  <c r="M7" i="9"/>
  <c r="F62" i="7"/>
  <c r="M6" i="9"/>
  <c r="E62" i="7"/>
  <c r="M5" i="9"/>
  <c r="D62" i="7"/>
  <c r="M4" i="9"/>
  <c r="C62" i="7"/>
  <c r="M3" i="9"/>
  <c r="B41" i="6"/>
  <c r="C30" i="6"/>
  <c r="C30" i="8"/>
  <c r="D30" i="8" s="1"/>
  <c r="C40" i="6"/>
  <c r="C40" i="8"/>
  <c r="D40" i="8" s="1"/>
  <c r="C33" i="6"/>
  <c r="C33" i="8"/>
  <c r="D33" i="8" s="1"/>
  <c r="C41" i="6"/>
  <c r="C41" i="8"/>
  <c r="D41" i="8" s="1"/>
  <c r="C38" i="6"/>
  <c r="C38" i="8"/>
  <c r="D38" i="8" s="1"/>
  <c r="C39" i="6"/>
  <c r="C39" i="8"/>
  <c r="D39" i="8" s="1"/>
  <c r="C34" i="6"/>
  <c r="C34" i="8"/>
  <c r="D34" i="8" s="1"/>
  <c r="C42" i="6"/>
  <c r="C42" i="8"/>
  <c r="D42" i="8" s="1"/>
  <c r="C46" i="6"/>
  <c r="C46" i="8"/>
  <c r="D46" i="8" s="1"/>
  <c r="B36" i="6"/>
  <c r="B45" i="6"/>
  <c r="B38" i="6"/>
  <c r="B46" i="6"/>
  <c r="C27" i="8"/>
  <c r="D27" i="8" s="1"/>
  <c r="C35" i="8"/>
  <c r="D35" i="8" s="1"/>
  <c r="C43" i="8"/>
  <c r="D43" i="8" s="1"/>
  <c r="B42" i="6"/>
  <c r="B35" i="6"/>
  <c r="B37" i="6"/>
  <c r="B39" i="6"/>
  <c r="B47" i="6"/>
  <c r="C28" i="6"/>
  <c r="C28" i="8"/>
  <c r="D28" i="8" s="1"/>
  <c r="C36" i="6"/>
  <c r="C36" i="8"/>
  <c r="D36" i="8" s="1"/>
  <c r="C44" i="6"/>
  <c r="C44" i="8"/>
  <c r="D44" i="8" s="1"/>
  <c r="C31" i="6"/>
  <c r="C31" i="8"/>
  <c r="D31" i="8" s="1"/>
  <c r="C47" i="6"/>
  <c r="C47" i="8"/>
  <c r="D47" i="8" s="1"/>
  <c r="B43" i="6"/>
  <c r="C32" i="6"/>
  <c r="C32" i="8"/>
  <c r="D32" i="8" s="1"/>
  <c r="C48" i="8"/>
  <c r="D48" i="8" s="1"/>
  <c r="B44" i="6"/>
  <c r="B40" i="6"/>
  <c r="C29" i="6"/>
  <c r="C29" i="8"/>
  <c r="D29" i="8" s="1"/>
  <c r="C37" i="6"/>
  <c r="C37" i="8"/>
  <c r="D37" i="8" s="1"/>
  <c r="C45" i="6"/>
  <c r="C45" i="8"/>
  <c r="D45" i="8" s="1"/>
  <c r="AD62" i="1"/>
  <c r="AA62" i="1"/>
  <c r="AB62" i="1"/>
  <c r="Z62" i="1"/>
  <c r="Y62" i="1"/>
  <c r="W62" i="1"/>
  <c r="Q62" i="1"/>
  <c r="L62" i="1"/>
  <c r="D47" i="6" l="1"/>
  <c r="D46" i="6"/>
  <c r="D38" i="6"/>
  <c r="D37" i="6"/>
  <c r="R23" i="9"/>
  <c r="P22" i="9"/>
  <c r="R22" i="9"/>
  <c r="P23" i="9"/>
  <c r="D45" i="6"/>
  <c r="D48" i="6"/>
  <c r="D43" i="6"/>
  <c r="D44" i="6"/>
  <c r="D42" i="6"/>
  <c r="D41" i="6"/>
  <c r="D40" i="6"/>
  <c r="D39" i="6"/>
  <c r="D36" i="6"/>
  <c r="D35" i="6"/>
  <c r="R26" i="9"/>
  <c r="P26" i="9"/>
  <c r="Q26" i="9"/>
  <c r="P11" i="9"/>
  <c r="Q11" i="9"/>
  <c r="R11" i="9"/>
  <c r="R28" i="9"/>
  <c r="Q28" i="9"/>
  <c r="P28" i="9"/>
  <c r="R27" i="9"/>
  <c r="Q27" i="9"/>
  <c r="P27" i="9"/>
  <c r="R10" i="9"/>
  <c r="Q10" i="9"/>
  <c r="P10" i="9"/>
  <c r="R15" i="9"/>
  <c r="P15" i="9"/>
  <c r="Q15" i="9"/>
  <c r="R19" i="9"/>
  <c r="P19" i="9"/>
  <c r="Q19" i="9"/>
  <c r="R18" i="9"/>
  <c r="Q18" i="9"/>
  <c r="P18" i="9"/>
  <c r="R17" i="9"/>
  <c r="Q17" i="9"/>
  <c r="P17" i="9"/>
  <c r="P14" i="9"/>
  <c r="R14" i="9"/>
  <c r="Q14" i="9"/>
  <c r="Q13" i="9"/>
  <c r="P13" i="9"/>
  <c r="R13" i="9"/>
  <c r="R12" i="9"/>
  <c r="P12" i="9"/>
  <c r="Q12" i="9"/>
  <c r="Q9" i="9"/>
  <c r="R9" i="9"/>
  <c r="P9" i="9"/>
  <c r="P8" i="9"/>
  <c r="Q8" i="9"/>
  <c r="R8" i="9"/>
  <c r="Q7" i="9"/>
  <c r="P7" i="9"/>
  <c r="R7" i="9"/>
  <c r="R6" i="9"/>
  <c r="Q6" i="9"/>
  <c r="P6" i="9"/>
  <c r="P5" i="9"/>
  <c r="R5" i="9"/>
  <c r="Q5" i="9"/>
  <c r="Q4" i="9"/>
  <c r="P4" i="9"/>
  <c r="R4" i="9"/>
  <c r="R3" i="9"/>
  <c r="Q3" i="9"/>
  <c r="P3" i="9"/>
  <c r="V62" i="1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61" i="1"/>
  <c r="N2" i="9" s="1"/>
  <c r="N31" i="9" s="1"/>
  <c r="AE34" i="1"/>
  <c r="C34" i="9" s="1"/>
  <c r="E34" i="9" s="1"/>
  <c r="F34" i="9" s="1"/>
  <c r="AE33" i="1"/>
  <c r="C33" i="9" s="1"/>
  <c r="E33" i="9" s="1"/>
  <c r="F33" i="9" s="1"/>
  <c r="AE32" i="1"/>
  <c r="C32" i="9" s="1"/>
  <c r="E32" i="9" s="1"/>
  <c r="F32" i="9" s="1"/>
  <c r="AE31" i="1"/>
  <c r="C31" i="9" s="1"/>
  <c r="E31" i="9" s="1"/>
  <c r="F31" i="9" s="1"/>
  <c r="AE30" i="1"/>
  <c r="C30" i="9" s="1"/>
  <c r="E30" i="9" s="1"/>
  <c r="F30" i="9" s="1"/>
  <c r="AE29" i="1"/>
  <c r="C29" i="9" s="1"/>
  <c r="E29" i="9" s="1"/>
  <c r="F29" i="9" s="1"/>
  <c r="AE28" i="1"/>
  <c r="C28" i="9" s="1"/>
  <c r="E28" i="9" s="1"/>
  <c r="F28" i="9" s="1"/>
  <c r="AE27" i="1"/>
  <c r="C27" i="9" s="1"/>
  <c r="E27" i="9" s="1"/>
  <c r="F27" i="9" s="1"/>
  <c r="AE26" i="1"/>
  <c r="C26" i="9" s="1"/>
  <c r="E26" i="9" s="1"/>
  <c r="AE25" i="1"/>
  <c r="C25" i="9" s="1"/>
  <c r="E25" i="9" s="1"/>
  <c r="AE24" i="1"/>
  <c r="C24" i="9" s="1"/>
  <c r="E24" i="9" s="1"/>
  <c r="AE23" i="1"/>
  <c r="C23" i="9" s="1"/>
  <c r="E23" i="9" s="1"/>
  <c r="AE22" i="1"/>
  <c r="C22" i="9" s="1"/>
  <c r="E22" i="9" s="1"/>
  <c r="AE21" i="1"/>
  <c r="C21" i="9" s="1"/>
  <c r="E21" i="9" s="1"/>
  <c r="AE20" i="1"/>
  <c r="C20" i="9" s="1"/>
  <c r="E20" i="9" s="1"/>
  <c r="AE19" i="1"/>
  <c r="C19" i="9" s="1"/>
  <c r="E19" i="9" s="1"/>
  <c r="AE18" i="1"/>
  <c r="C18" i="9" s="1"/>
  <c r="E18" i="9" s="1"/>
  <c r="AE17" i="1"/>
  <c r="C17" i="9" s="1"/>
  <c r="E17" i="9" s="1"/>
  <c r="AE16" i="1"/>
  <c r="C16" i="9" s="1"/>
  <c r="E16" i="9" s="1"/>
  <c r="AE15" i="1"/>
  <c r="C15" i="9" s="1"/>
  <c r="E15" i="9" s="1"/>
  <c r="AE14" i="1"/>
  <c r="C14" i="9" s="1"/>
  <c r="E14" i="9" s="1"/>
  <c r="AE13" i="1"/>
  <c r="C13" i="9" s="1"/>
  <c r="AE12" i="1"/>
  <c r="C12" i="9" s="1"/>
  <c r="E12" i="9" s="1"/>
  <c r="F12" i="9" s="1"/>
  <c r="AE11" i="1"/>
  <c r="C11" i="9" s="1"/>
  <c r="E11" i="9" s="1"/>
  <c r="F11" i="9" s="1"/>
  <c r="AE10" i="1"/>
  <c r="C10" i="9" s="1"/>
  <c r="E10" i="9" s="1"/>
  <c r="F10" i="9" s="1"/>
  <c r="AE9" i="1"/>
  <c r="C9" i="9" s="1"/>
  <c r="E9" i="9" s="1"/>
  <c r="F9" i="9" s="1"/>
  <c r="AE8" i="1"/>
  <c r="C8" i="9" s="1"/>
  <c r="E8" i="9" s="1"/>
  <c r="F8" i="9" s="1"/>
  <c r="AE7" i="1"/>
  <c r="C7" i="9" s="1"/>
  <c r="E7" i="9" s="1"/>
  <c r="F7" i="9" s="1"/>
  <c r="AE6" i="1"/>
  <c r="C6" i="9" s="1"/>
  <c r="E6" i="9" s="1"/>
  <c r="F6" i="9" s="1"/>
  <c r="AE5" i="1"/>
  <c r="C5" i="9" s="1"/>
  <c r="E5" i="9" s="1"/>
  <c r="F5" i="9" s="1"/>
  <c r="AE4" i="1"/>
  <c r="C4" i="9" s="1"/>
  <c r="E4" i="9" s="1"/>
  <c r="F4" i="9" s="1"/>
  <c r="AE3" i="1"/>
  <c r="C3" i="9" s="1"/>
  <c r="E3" i="9" s="1"/>
  <c r="F3" i="9" s="1"/>
  <c r="F26" i="9" l="1"/>
  <c r="F25" i="9"/>
  <c r="F24" i="9"/>
  <c r="F23" i="9"/>
  <c r="F22" i="9"/>
  <c r="F21" i="9"/>
  <c r="F20" i="9"/>
  <c r="F19" i="9"/>
  <c r="F18" i="9"/>
  <c r="F17" i="9"/>
  <c r="F16" i="9"/>
  <c r="F15" i="9"/>
  <c r="F14" i="9"/>
  <c r="E13" i="9"/>
  <c r="F13" i="9" s="1"/>
  <c r="B62" i="7"/>
  <c r="M2" i="9"/>
  <c r="B60" i="9"/>
  <c r="B30" i="6"/>
  <c r="D30" i="6" s="1"/>
  <c r="B16" i="6"/>
  <c r="B32" i="6"/>
  <c r="D32" i="6" s="1"/>
  <c r="C15" i="6"/>
  <c r="C15" i="8"/>
  <c r="D15" i="8" s="1"/>
  <c r="C23" i="6"/>
  <c r="C23" i="8"/>
  <c r="D23" i="8" s="1"/>
  <c r="B17" i="6"/>
  <c r="B25" i="6"/>
  <c r="B33" i="6"/>
  <c r="D33" i="6" s="1"/>
  <c r="C16" i="6"/>
  <c r="C16" i="8"/>
  <c r="D16" i="8" s="1"/>
  <c r="C24" i="6"/>
  <c r="C24" i="8"/>
  <c r="D24" i="8" s="1"/>
  <c r="B23" i="6"/>
  <c r="B18" i="6"/>
  <c r="B34" i="6"/>
  <c r="D34" i="6" s="1"/>
  <c r="C17" i="6"/>
  <c r="C17" i="8"/>
  <c r="D17" i="8" s="1"/>
  <c r="C25" i="6"/>
  <c r="C25" i="8"/>
  <c r="D25" i="8" s="1"/>
  <c r="C14" i="6"/>
  <c r="C14" i="8"/>
  <c r="D14" i="8" s="1"/>
  <c r="B24" i="6"/>
  <c r="B19" i="6"/>
  <c r="B27" i="6"/>
  <c r="D27" i="6" s="1"/>
  <c r="C18" i="6"/>
  <c r="C18" i="8"/>
  <c r="D18" i="8" s="1"/>
  <c r="C26" i="6"/>
  <c r="C26" i="8"/>
  <c r="D26" i="8" s="1"/>
  <c r="B22" i="6"/>
  <c r="C21" i="6"/>
  <c r="C21" i="8"/>
  <c r="D21" i="8" s="1"/>
  <c r="B31" i="6"/>
  <c r="D31" i="6" s="1"/>
  <c r="B26" i="6"/>
  <c r="B20" i="6"/>
  <c r="B28" i="6"/>
  <c r="D28" i="6" s="1"/>
  <c r="C3" i="6"/>
  <c r="C3" i="8"/>
  <c r="C19" i="6"/>
  <c r="C19" i="8"/>
  <c r="D19" i="8" s="1"/>
  <c r="B14" i="6"/>
  <c r="C13" i="6"/>
  <c r="C13" i="8"/>
  <c r="D13" i="8" s="1"/>
  <c r="B15" i="6"/>
  <c r="C22" i="6"/>
  <c r="C22" i="8"/>
  <c r="D22" i="8" s="1"/>
  <c r="B3" i="6"/>
  <c r="B13" i="6"/>
  <c r="B21" i="6"/>
  <c r="B29" i="6"/>
  <c r="D29" i="6" s="1"/>
  <c r="C20" i="6"/>
  <c r="C20" i="8"/>
  <c r="D20" i="8" s="1"/>
  <c r="B12" i="6"/>
  <c r="C12" i="6"/>
  <c r="C12" i="8"/>
  <c r="D12" i="8" s="1"/>
  <c r="C11" i="6"/>
  <c r="C11" i="8"/>
  <c r="D11" i="8" s="1"/>
  <c r="B11" i="6"/>
  <c r="C10" i="6"/>
  <c r="C10" i="8"/>
  <c r="D10" i="8" s="1"/>
  <c r="B10" i="6"/>
  <c r="C9" i="6"/>
  <c r="C9" i="8"/>
  <c r="D9" i="8" s="1"/>
  <c r="C8" i="6"/>
  <c r="C8" i="8"/>
  <c r="D8" i="8" s="1"/>
  <c r="C7" i="6"/>
  <c r="C7" i="8"/>
  <c r="D7" i="8" s="1"/>
  <c r="B9" i="6"/>
  <c r="B8" i="6"/>
  <c r="B7" i="6"/>
  <c r="C6" i="6"/>
  <c r="C6" i="8"/>
  <c r="D6" i="8" s="1"/>
  <c r="C5" i="6"/>
  <c r="C5" i="8"/>
  <c r="D5" i="8" s="1"/>
  <c r="C4" i="6"/>
  <c r="C4" i="8"/>
  <c r="B6" i="6"/>
  <c r="B5" i="6"/>
  <c r="B4" i="6"/>
  <c r="AE62" i="7"/>
  <c r="AE61" i="1"/>
  <c r="AE2" i="1"/>
  <c r="C2" i="9" s="1"/>
  <c r="E2" i="9" s="1"/>
  <c r="F2" i="9" s="1"/>
  <c r="C62" i="1"/>
  <c r="F62" i="1"/>
  <c r="G62" i="1"/>
  <c r="K62" i="1"/>
  <c r="C60" i="9" l="1"/>
  <c r="D3" i="6"/>
  <c r="D18" i="6"/>
  <c r="D14" i="6"/>
  <c r="D25" i="6"/>
  <c r="D23" i="6"/>
  <c r="D26" i="6"/>
  <c r="D24" i="6"/>
  <c r="D22" i="6"/>
  <c r="D21" i="6"/>
  <c r="D20" i="6"/>
  <c r="D19" i="6"/>
  <c r="D17" i="6"/>
  <c r="D16" i="6"/>
  <c r="D15" i="6"/>
  <c r="D13" i="6"/>
  <c r="Q2" i="9"/>
  <c r="M31" i="9"/>
  <c r="R2" i="9"/>
  <c r="P2" i="9"/>
  <c r="B2" i="6"/>
  <c r="B60" i="6" s="1"/>
  <c r="C2" i="6"/>
  <c r="C2" i="8"/>
  <c r="D2" i="8" s="1"/>
  <c r="D12" i="6"/>
  <c r="D11" i="6"/>
  <c r="D10" i="6"/>
  <c r="D9" i="6"/>
  <c r="D8" i="6"/>
  <c r="D7" i="6"/>
  <c r="D6" i="6"/>
  <c r="D5" i="6"/>
  <c r="D4" i="6"/>
  <c r="D4" i="8"/>
  <c r="D3" i="8"/>
  <c r="B60" i="8"/>
  <c r="N62" i="1"/>
  <c r="U62" i="1"/>
  <c r="M62" i="1"/>
  <c r="E62" i="1"/>
  <c r="T62" i="1"/>
  <c r="D62" i="1"/>
  <c r="J62" i="1"/>
  <c r="I62" i="1"/>
  <c r="P62" i="1"/>
  <c r="H62" i="1"/>
  <c r="S62" i="1"/>
  <c r="R62" i="1"/>
  <c r="O62" i="1"/>
  <c r="B62" i="1"/>
  <c r="C60" i="8" l="1"/>
  <c r="D60" i="8" s="1"/>
  <c r="P31" i="9"/>
  <c r="Q31" i="9"/>
  <c r="R31" i="9"/>
  <c r="D2" i="6"/>
  <c r="E60" i="9"/>
  <c r="F60" i="9" s="1"/>
  <c r="C60" i="6"/>
  <c r="D60" i="6" s="1"/>
  <c r="AE62" i="1" l="1"/>
</calcChain>
</file>

<file path=xl/sharedStrings.xml><?xml version="1.0" encoding="utf-8"?>
<sst xmlns="http://schemas.openxmlformats.org/spreadsheetml/2006/main" count="240" uniqueCount="44">
  <si>
    <t>DATE</t>
  </si>
  <si>
    <t># HUNTERS</t>
  </si>
  <si>
    <t># DUCKS</t>
  </si>
  <si>
    <t>DUCKS/HUNTER</t>
  </si>
  <si>
    <t>GRAND TOTAL</t>
  </si>
  <si>
    <t>BLIND #</t>
  </si>
  <si>
    <t>Not Hunted</t>
  </si>
  <si>
    <t>TOTAL</t>
  </si>
  <si>
    <t>Youth Hunt</t>
  </si>
  <si>
    <t>18</t>
  </si>
  <si>
    <t>19</t>
  </si>
  <si>
    <t>17</t>
  </si>
  <si>
    <t>TOTAL DUCKS/BLIND</t>
  </si>
  <si>
    <t>AVG. DUCKS/HUNTER</t>
  </si>
  <si>
    <t>13</t>
  </si>
  <si>
    <t>15</t>
  </si>
  <si>
    <t>16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</si>
  <si>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</si>
  <si>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</si>
  <si>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</si>
  <si>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</si>
  <si>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</si>
  <si>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</si>
  <si>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</si>
  <si>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</si>
  <si>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</si>
  <si>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</si>
  <si>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</si>
  <si>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32</t>
  </si>
  <si>
    <t># GEESE</t>
  </si>
  <si>
    <t>GEESE/HUNTER</t>
  </si>
  <si>
    <t># BIRDS</t>
  </si>
  <si>
    <t>BIRDS/HUNTER</t>
  </si>
  <si>
    <t>LOCATION</t>
  </si>
  <si>
    <t>TOTALS</t>
  </si>
  <si>
    <t>Slough - West Side</t>
  </si>
  <si>
    <t>Slough - East Side</t>
  </si>
  <si>
    <t>Field</t>
  </si>
  <si>
    <t>Veteran and Active Service Members</t>
  </si>
  <si>
    <t>26</t>
  </si>
  <si>
    <t>TOTAL GEESE/BLIND</t>
  </si>
  <si>
    <t>AVG. GEESE/HUNTER</t>
  </si>
  <si>
    <t>White Goose Hunt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</si>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</sst>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quotePrefix="1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3" fontId="2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2" fillId="0" borderId="5" xfId="0" applyNumberFormat="1" applyFont="1" applyBorder="1"/>
    <xf numFmtId="2" fontId="2" fillId="0" borderId="5" xfId="0" applyNumberFormat="1" applyFont="1" applyBorder="1" applyAlignment="1">
      <alignment horizontal="right"/>
    </xf>
    <xf numFmtId="1" fontId="5" fillId="0" borderId="14" xfId="0" applyNumberFormat="1" applyFont="1" applyBorder="1" applyAlignment="1">
      <alignment horizontal="center" vertical="center"/>
    </xf>
    <xf numFmtId="0" fontId="1" fillId="0" borderId="4" xfId="0" applyFont="1" applyBorder="1"/>
    <xf numFmtId="3" fontId="1" fillId="0" borderId="4" xfId="0" applyNumberFormat="1" applyFont="1" applyBorder="1"/>
    <xf numFmtId="2" fontId="1" fillId="0" borderId="4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5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5" fontId="1" fillId="0" borderId="14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65" fontId="6" fillId="0" borderId="1" xfId="0" applyNumberFormat="1" applyFont="1" applyBorder="1" applyAlignment="1">
      <alignment horizontal="left"/>
    </xf>
    <xf numFmtId="165" fontId="6" fillId="2" borderId="1" xfId="0" applyNumberFormat="1" applyFont="1" applyFill="1" applyBorder="1" applyAlignment="1">
      <alignment horizontal="left"/>
    </xf>
    <xf numFmtId="165" fontId="6" fillId="0" borderId="1" xfId="0" applyNumberFormat="1" applyFont="1" applyFill="1" applyBorder="1" applyAlignment="1">
      <alignment horizontal="left"/>
    </xf>
    <xf numFmtId="165" fontId="6" fillId="2" borderId="3" xfId="0" applyNumberFormat="1" applyFont="1" applyFill="1" applyBorder="1" applyAlignment="1">
      <alignment horizontal="left" vertical="center"/>
    </xf>
    <xf numFmtId="165" fontId="6" fillId="5" borderId="3" xfId="0" applyNumberFormat="1" applyFont="1" applyFill="1" applyBorder="1" applyAlignment="1">
      <alignment horizontal="left" vertical="center"/>
    </xf>
    <xf numFmtId="165" fontId="1" fillId="0" borderId="13" xfId="0" applyNumberFormat="1" applyFont="1" applyFill="1" applyBorder="1" applyAlignment="1">
      <alignment horizontal="center" vertical="center"/>
    </xf>
    <xf numFmtId="165" fontId="1" fillId="0" borderId="8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3" fontId="1" fillId="0" borderId="12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left"/>
    </xf>
    <xf numFmtId="165" fontId="6" fillId="6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165" fontId="6" fillId="6" borderId="3" xfId="0" applyNumberFormat="1" applyFont="1" applyFill="1" applyBorder="1" applyAlignment="1">
      <alignment horizontal="left" vertical="center"/>
    </xf>
    <xf numFmtId="3" fontId="2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2" fontId="5" fillId="6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3" fontId="2" fillId="7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63"/>
  <sheetViews>
    <sheetView tabSelected="1" zoomScaleNormal="100" workbookViewId="0">
      <pane xSplit="1" ySplit="1" topLeftCell="B30" activePane="bottomRight" state="frozenSplit"/>
      <selection activeCell="D14" activeCellId="1" sqref="B26 D14"/>
      <selection pane="topRight" activeCell="D14" activeCellId="1" sqref="B26 D14"/>
      <selection pane="bottomLeft" activeCell="D14" activeCellId="1" sqref="B26 D14"/>
      <selection pane="bottomRight" activeCell="H57" sqref="H57"/>
    </sheetView>
  </sheetViews>
  <sheetFormatPr defaultRowHeight="12.75" x14ac:dyDescent="0.2"/>
  <cols>
    <col min="1" max="1" width="31.7109375" style="6" customWidth="1"/>
    <col min="2" max="30" width="4.7109375" style="6" customWidth="1"/>
    <col min="31" max="31" width="10.7109375" style="7" customWidth="1"/>
    <col min="32" max="32" width="1.5703125" style="6" customWidth="1"/>
    <col min="33" max="33" width="5.28515625" style="6" customWidth="1"/>
    <col min="34" max="34" width="33.7109375" style="6" customWidth="1"/>
    <col min="35" max="35" width="15.7109375" style="6" customWidth="1"/>
    <col min="36" max="16384" width="9.140625" style="6"/>
  </cols>
  <sheetData>
    <row r="1" spans="1:34" s="12" customFormat="1" ht="15" customHeight="1" thickTop="1" thickBot="1" x14ac:dyDescent="0.25">
      <c r="A1" s="37" t="s">
        <v>0</v>
      </c>
      <c r="B1" s="38">
        <v>1</v>
      </c>
      <c r="C1" s="38">
        <v>2</v>
      </c>
      <c r="D1" s="38">
        <v>4</v>
      </c>
      <c r="E1" s="38">
        <v>5</v>
      </c>
      <c r="F1" s="38">
        <v>6</v>
      </c>
      <c r="G1" s="38">
        <v>7</v>
      </c>
      <c r="H1" s="38">
        <v>8</v>
      </c>
      <c r="I1" s="38">
        <v>9</v>
      </c>
      <c r="J1" s="38">
        <v>10</v>
      </c>
      <c r="K1" s="38">
        <v>11</v>
      </c>
      <c r="L1" s="38" t="s">
        <v>14</v>
      </c>
      <c r="M1" s="38" t="s">
        <v>15</v>
      </c>
      <c r="N1" s="38" t="s">
        <v>16</v>
      </c>
      <c r="O1" s="38" t="s">
        <v>11</v>
      </c>
      <c r="P1" s="39" t="s">
        <v>9</v>
      </c>
      <c r="Q1" s="40" t="s">
        <v>10</v>
      </c>
      <c r="R1" s="38" t="s">
        <v>17</v>
      </c>
      <c r="S1" s="38" t="s">
        <v>18</v>
      </c>
      <c r="T1" s="38" t="s">
        <v>19</v>
      </c>
      <c r="U1" s="38" t="s">
        <v>20</v>
      </c>
      <c r="V1" s="38" t="s">
        <v>21</v>
      </c>
      <c r="W1" s="38" t="s">
        <v>22</v>
      </c>
      <c r="X1" s="38" t="s">
        <v>39</v>
      </c>
      <c r="Y1" s="38" t="s">
        <v>23</v>
      </c>
      <c r="Z1" s="38" t="s">
        <v>24</v>
      </c>
      <c r="AA1" s="38" t="s">
        <v>25</v>
      </c>
      <c r="AB1" s="38" t="s">
        <v>26</v>
      </c>
      <c r="AC1" s="38" t="s">
        <v>27</v>
      </c>
      <c r="AD1" s="38" t="s">
        <v>28</v>
      </c>
      <c r="AE1" s="41" t="s">
        <v>7</v>
      </c>
    </row>
    <row r="2" spans="1:34" ht="15" customHeight="1" thickTop="1" x14ac:dyDescent="0.2">
      <c r="A2" s="79">
        <v>44121</v>
      </c>
      <c r="B2" s="35">
        <v>7</v>
      </c>
      <c r="C2" s="35">
        <v>4</v>
      </c>
      <c r="D2" s="35">
        <v>21</v>
      </c>
      <c r="E2" s="35">
        <v>28</v>
      </c>
      <c r="F2" s="35">
        <v>14</v>
      </c>
      <c r="G2" s="35">
        <v>14</v>
      </c>
      <c r="H2" s="35">
        <v>5</v>
      </c>
      <c r="I2" s="35">
        <v>7</v>
      </c>
      <c r="J2" s="35">
        <v>7</v>
      </c>
      <c r="K2" s="35">
        <v>7</v>
      </c>
      <c r="L2" s="35">
        <v>28</v>
      </c>
      <c r="M2" s="119"/>
      <c r="N2" s="35">
        <v>5</v>
      </c>
      <c r="O2" s="35">
        <v>14</v>
      </c>
      <c r="P2" s="119"/>
      <c r="Q2" s="35">
        <v>21</v>
      </c>
      <c r="R2" s="35">
        <v>21</v>
      </c>
      <c r="S2" s="35">
        <v>26</v>
      </c>
      <c r="T2" s="35">
        <v>28</v>
      </c>
      <c r="U2" s="35">
        <v>14</v>
      </c>
      <c r="V2" s="119"/>
      <c r="W2" s="119"/>
      <c r="X2" s="119"/>
      <c r="Y2" s="119"/>
      <c r="Z2" s="119"/>
      <c r="AA2" s="119"/>
      <c r="AB2" s="119"/>
      <c r="AC2" s="119"/>
      <c r="AD2" s="35">
        <v>4</v>
      </c>
      <c r="AE2" s="36">
        <f t="shared" ref="AE2:AE59" si="0">SUM(B2:AD2)</f>
        <v>275</v>
      </c>
    </row>
    <row r="3" spans="1:34" ht="15" customHeight="1" x14ac:dyDescent="0.2">
      <c r="A3" s="88">
        <v>44122</v>
      </c>
      <c r="B3" s="27">
        <v>17</v>
      </c>
      <c r="C3" s="27">
        <v>2</v>
      </c>
      <c r="D3" s="27">
        <v>28</v>
      </c>
      <c r="E3" s="27">
        <v>14</v>
      </c>
      <c r="F3" s="27">
        <v>5</v>
      </c>
      <c r="G3" s="27">
        <v>15</v>
      </c>
      <c r="H3" s="27">
        <v>6</v>
      </c>
      <c r="I3" s="120"/>
      <c r="J3" s="27">
        <v>21</v>
      </c>
      <c r="K3" s="120"/>
      <c r="L3" s="120"/>
      <c r="M3" s="27">
        <v>6</v>
      </c>
      <c r="N3" s="120"/>
      <c r="O3" s="27">
        <v>14</v>
      </c>
      <c r="P3" s="120"/>
      <c r="Q3" s="27">
        <v>28</v>
      </c>
      <c r="R3" s="27">
        <v>21</v>
      </c>
      <c r="S3" s="120"/>
      <c r="T3" s="120"/>
      <c r="U3" s="120"/>
      <c r="V3" s="120"/>
      <c r="W3" s="120"/>
      <c r="X3" s="120"/>
      <c r="Y3" s="120"/>
      <c r="Z3" s="120"/>
      <c r="AA3" s="120"/>
      <c r="AB3" s="27">
        <v>0</v>
      </c>
      <c r="AC3" s="120"/>
      <c r="AD3" s="27">
        <v>7</v>
      </c>
      <c r="AE3" s="29">
        <f>SUM(B3:AD3)</f>
        <v>184</v>
      </c>
      <c r="AG3" s="120"/>
      <c r="AH3" s="3" t="s">
        <v>6</v>
      </c>
    </row>
    <row r="4" spans="1:34" ht="15" customHeight="1" x14ac:dyDescent="0.2">
      <c r="A4" s="88">
        <v>44125</v>
      </c>
      <c r="B4" s="27">
        <v>10</v>
      </c>
      <c r="C4" s="27">
        <v>14</v>
      </c>
      <c r="D4" s="27">
        <v>2</v>
      </c>
      <c r="E4" s="27">
        <v>7</v>
      </c>
      <c r="F4" s="27">
        <v>28</v>
      </c>
      <c r="G4" s="27">
        <v>20</v>
      </c>
      <c r="H4" s="27">
        <v>11</v>
      </c>
      <c r="I4" s="27">
        <v>3</v>
      </c>
      <c r="J4" s="120"/>
      <c r="K4" s="27">
        <v>7</v>
      </c>
      <c r="L4" s="27">
        <v>14</v>
      </c>
      <c r="M4" s="120"/>
      <c r="N4" s="27">
        <v>7</v>
      </c>
      <c r="O4" s="27">
        <v>7</v>
      </c>
      <c r="P4" s="120"/>
      <c r="Q4" s="27">
        <v>13</v>
      </c>
      <c r="R4" s="27">
        <v>5</v>
      </c>
      <c r="S4" s="27">
        <v>14</v>
      </c>
      <c r="T4" s="27">
        <v>21</v>
      </c>
      <c r="U4" s="120"/>
      <c r="V4" s="120"/>
      <c r="W4" s="120"/>
      <c r="X4" s="120"/>
      <c r="Y4" s="120"/>
      <c r="Z4" s="120"/>
      <c r="AA4" s="120"/>
      <c r="AB4" s="27">
        <v>3</v>
      </c>
      <c r="AC4" s="120"/>
      <c r="AD4" s="120"/>
      <c r="AE4" s="29">
        <f t="shared" si="0"/>
        <v>186</v>
      </c>
    </row>
    <row r="5" spans="1:34" ht="15" customHeight="1" x14ac:dyDescent="0.2">
      <c r="A5" s="88">
        <v>44128</v>
      </c>
      <c r="B5" s="27">
        <v>25</v>
      </c>
      <c r="C5" s="120"/>
      <c r="D5" s="27">
        <v>14</v>
      </c>
      <c r="E5" s="27">
        <v>21</v>
      </c>
      <c r="F5" s="27">
        <v>28</v>
      </c>
      <c r="G5" s="27">
        <v>7</v>
      </c>
      <c r="H5" s="27">
        <v>8</v>
      </c>
      <c r="I5" s="27">
        <v>11</v>
      </c>
      <c r="J5" s="120"/>
      <c r="K5" s="27">
        <v>3</v>
      </c>
      <c r="L5" s="27">
        <v>7</v>
      </c>
      <c r="M5" s="27">
        <v>3</v>
      </c>
      <c r="N5" s="27">
        <v>3</v>
      </c>
      <c r="O5" s="27">
        <v>9</v>
      </c>
      <c r="P5" s="120"/>
      <c r="Q5" s="27">
        <v>22</v>
      </c>
      <c r="R5" s="27">
        <v>14</v>
      </c>
      <c r="S5" s="27">
        <v>4</v>
      </c>
      <c r="T5" s="27">
        <v>9</v>
      </c>
      <c r="U5" s="120"/>
      <c r="V5" s="120"/>
      <c r="W5" s="120"/>
      <c r="X5" s="120"/>
      <c r="Y5" s="120"/>
      <c r="Z5" s="120"/>
      <c r="AA5" s="120"/>
      <c r="AB5" s="27">
        <v>7</v>
      </c>
      <c r="AC5" s="120"/>
      <c r="AD5" s="120"/>
      <c r="AE5" s="29">
        <f t="shared" si="0"/>
        <v>195</v>
      </c>
      <c r="AG5" s="19"/>
      <c r="AH5" s="3" t="s">
        <v>8</v>
      </c>
    </row>
    <row r="6" spans="1:34" ht="15" customHeight="1" x14ac:dyDescent="0.2">
      <c r="A6" s="88">
        <v>44129</v>
      </c>
      <c r="B6" s="27">
        <v>21</v>
      </c>
      <c r="C6" s="120"/>
      <c r="D6" s="27">
        <v>4</v>
      </c>
      <c r="E6" s="27">
        <v>21</v>
      </c>
      <c r="F6" s="27">
        <v>18</v>
      </c>
      <c r="G6" s="27">
        <v>21</v>
      </c>
      <c r="H6" s="27">
        <v>8</v>
      </c>
      <c r="I6" s="27">
        <v>7</v>
      </c>
      <c r="J6" s="120"/>
      <c r="K6" s="27">
        <v>7</v>
      </c>
      <c r="L6" s="27">
        <v>14</v>
      </c>
      <c r="M6" s="27">
        <v>4</v>
      </c>
      <c r="N6" s="120"/>
      <c r="O6" s="27">
        <v>6</v>
      </c>
      <c r="P6" s="120"/>
      <c r="Q6" s="120"/>
      <c r="R6" s="120"/>
      <c r="S6" s="27">
        <v>7</v>
      </c>
      <c r="T6" s="27">
        <v>14</v>
      </c>
      <c r="U6" s="120"/>
      <c r="V6" s="120"/>
      <c r="W6" s="120"/>
      <c r="X6" s="120"/>
      <c r="Y6" s="120"/>
      <c r="Z6" s="120"/>
      <c r="AA6" s="120"/>
      <c r="AB6" s="120"/>
      <c r="AC6" s="120"/>
      <c r="AD6" s="27">
        <v>4</v>
      </c>
      <c r="AE6" s="29">
        <f t="shared" si="0"/>
        <v>156</v>
      </c>
    </row>
    <row r="7" spans="1:34" ht="15" customHeight="1" x14ac:dyDescent="0.2">
      <c r="A7" s="88">
        <v>44132</v>
      </c>
      <c r="B7" s="27">
        <v>7</v>
      </c>
      <c r="C7" s="27">
        <v>3</v>
      </c>
      <c r="D7" s="27">
        <v>2</v>
      </c>
      <c r="E7" s="27">
        <v>11</v>
      </c>
      <c r="F7" s="27">
        <v>3</v>
      </c>
      <c r="G7" s="27">
        <v>7</v>
      </c>
      <c r="H7" s="27">
        <v>7</v>
      </c>
      <c r="I7" s="27">
        <v>4</v>
      </c>
      <c r="J7" s="27">
        <v>14</v>
      </c>
      <c r="K7" s="27">
        <v>14</v>
      </c>
      <c r="L7" s="27">
        <v>14</v>
      </c>
      <c r="M7" s="27">
        <v>10</v>
      </c>
      <c r="N7" s="27">
        <v>1</v>
      </c>
      <c r="O7" s="27">
        <v>7</v>
      </c>
      <c r="P7" s="120"/>
      <c r="Q7" s="27">
        <v>3</v>
      </c>
      <c r="R7" s="27">
        <v>14</v>
      </c>
      <c r="S7" s="27">
        <v>19</v>
      </c>
      <c r="T7" s="27">
        <v>14</v>
      </c>
      <c r="U7" s="27">
        <v>11</v>
      </c>
      <c r="V7" s="120"/>
      <c r="W7" s="120"/>
      <c r="X7" s="120"/>
      <c r="Y7" s="120"/>
      <c r="Z7" s="120"/>
      <c r="AA7" s="120"/>
      <c r="AB7" s="120"/>
      <c r="AC7" s="120"/>
      <c r="AD7" s="27">
        <v>3</v>
      </c>
      <c r="AE7" s="29">
        <f t="shared" si="0"/>
        <v>168</v>
      </c>
      <c r="AF7" s="77"/>
      <c r="AG7" s="85"/>
      <c r="AH7" s="3" t="s">
        <v>38</v>
      </c>
    </row>
    <row r="8" spans="1:34" ht="15" customHeight="1" x14ac:dyDescent="0.2">
      <c r="A8" s="88">
        <v>44135</v>
      </c>
      <c r="B8" s="27">
        <v>28</v>
      </c>
      <c r="C8" s="27">
        <v>2</v>
      </c>
      <c r="D8" s="27">
        <v>21</v>
      </c>
      <c r="E8" s="27">
        <v>14</v>
      </c>
      <c r="F8" s="27">
        <v>0</v>
      </c>
      <c r="G8" s="27">
        <v>7</v>
      </c>
      <c r="H8" s="27">
        <v>4</v>
      </c>
      <c r="I8" s="27">
        <v>0</v>
      </c>
      <c r="J8" s="120"/>
      <c r="K8" s="27">
        <v>15</v>
      </c>
      <c r="L8" s="27">
        <v>28</v>
      </c>
      <c r="M8" s="27">
        <v>0</v>
      </c>
      <c r="N8" s="27">
        <v>5</v>
      </c>
      <c r="O8" s="27">
        <v>0</v>
      </c>
      <c r="P8" s="120"/>
      <c r="Q8" s="120"/>
      <c r="R8" s="27">
        <v>0</v>
      </c>
      <c r="S8" s="27">
        <v>2</v>
      </c>
      <c r="T8" s="27">
        <v>0</v>
      </c>
      <c r="U8" s="27"/>
      <c r="V8" s="120"/>
      <c r="W8" s="120"/>
      <c r="X8" s="120"/>
      <c r="Y8" s="120"/>
      <c r="Z8" s="120"/>
      <c r="AA8" s="120"/>
      <c r="AB8" s="120"/>
      <c r="AC8" s="120"/>
      <c r="AD8" s="27">
        <v>7</v>
      </c>
      <c r="AE8" s="29">
        <f t="shared" si="0"/>
        <v>133</v>
      </c>
      <c r="AF8" s="77"/>
      <c r="AG8" s="76"/>
      <c r="AH8" s="76"/>
    </row>
    <row r="9" spans="1:34" ht="15" customHeight="1" x14ac:dyDescent="0.2">
      <c r="A9" s="88">
        <v>44136</v>
      </c>
      <c r="B9" s="27">
        <v>8</v>
      </c>
      <c r="C9" s="120"/>
      <c r="D9" s="27">
        <v>16</v>
      </c>
      <c r="E9" s="27">
        <v>10</v>
      </c>
      <c r="F9" s="27">
        <v>14</v>
      </c>
      <c r="G9" s="120"/>
      <c r="H9" s="120"/>
      <c r="I9" s="120"/>
      <c r="J9" s="120"/>
      <c r="K9" s="27">
        <v>4</v>
      </c>
      <c r="L9" s="27">
        <v>14</v>
      </c>
      <c r="M9" s="27">
        <v>0</v>
      </c>
      <c r="N9" s="120"/>
      <c r="O9" s="120"/>
      <c r="P9" s="120"/>
      <c r="Q9" s="27">
        <v>4</v>
      </c>
      <c r="R9" s="120"/>
      <c r="S9" s="27">
        <v>12</v>
      </c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29">
        <f t="shared" si="0"/>
        <v>82</v>
      </c>
      <c r="AG9" s="101"/>
      <c r="AH9" s="3" t="s">
        <v>42</v>
      </c>
    </row>
    <row r="10" spans="1:34" ht="15" customHeight="1" x14ac:dyDescent="0.2">
      <c r="A10" s="88">
        <v>44139</v>
      </c>
      <c r="B10" s="27">
        <v>21</v>
      </c>
      <c r="C10" s="27">
        <v>0</v>
      </c>
      <c r="D10" s="27">
        <v>8</v>
      </c>
      <c r="E10" s="27">
        <v>21</v>
      </c>
      <c r="F10" s="27">
        <v>11</v>
      </c>
      <c r="G10" s="27">
        <v>12</v>
      </c>
      <c r="H10" s="27">
        <v>1</v>
      </c>
      <c r="I10" s="27">
        <v>6</v>
      </c>
      <c r="J10" s="27">
        <v>3</v>
      </c>
      <c r="K10" s="27">
        <v>5</v>
      </c>
      <c r="L10" s="27">
        <v>9</v>
      </c>
      <c r="M10" s="27">
        <v>3</v>
      </c>
      <c r="N10" s="120"/>
      <c r="O10" s="27">
        <v>1</v>
      </c>
      <c r="P10" s="120"/>
      <c r="Q10" s="27">
        <v>3</v>
      </c>
      <c r="R10" s="120"/>
      <c r="S10" s="27">
        <v>4</v>
      </c>
      <c r="T10" s="120"/>
      <c r="U10" s="27">
        <v>5</v>
      </c>
      <c r="V10" s="120"/>
      <c r="W10" s="120"/>
      <c r="X10" s="120"/>
      <c r="Y10" s="120"/>
      <c r="Z10" s="120"/>
      <c r="AA10" s="120"/>
      <c r="AB10" s="120"/>
      <c r="AC10" s="120"/>
      <c r="AD10" s="27">
        <v>3</v>
      </c>
      <c r="AE10" s="29">
        <f t="shared" si="0"/>
        <v>116</v>
      </c>
    </row>
    <row r="11" spans="1:34" ht="15" customHeight="1" x14ac:dyDescent="0.2">
      <c r="A11" s="88">
        <v>44142</v>
      </c>
      <c r="B11" s="27">
        <v>6</v>
      </c>
      <c r="C11" s="27">
        <v>18</v>
      </c>
      <c r="D11" s="27">
        <v>20</v>
      </c>
      <c r="E11" s="27">
        <v>18</v>
      </c>
      <c r="F11" s="27">
        <v>7</v>
      </c>
      <c r="G11" s="27">
        <v>20</v>
      </c>
      <c r="H11" s="27">
        <v>4</v>
      </c>
      <c r="I11" s="27">
        <v>7</v>
      </c>
      <c r="J11" s="120"/>
      <c r="K11" s="27">
        <v>18</v>
      </c>
      <c r="L11" s="27">
        <v>21</v>
      </c>
      <c r="M11" s="27">
        <v>4</v>
      </c>
      <c r="N11" s="27">
        <v>2</v>
      </c>
      <c r="O11" s="27">
        <v>4</v>
      </c>
      <c r="P11" s="27">
        <v>0</v>
      </c>
      <c r="Q11" s="27">
        <v>5</v>
      </c>
      <c r="R11" s="27">
        <v>5</v>
      </c>
      <c r="S11" s="27">
        <v>22</v>
      </c>
      <c r="T11" s="27">
        <v>6</v>
      </c>
      <c r="U11" s="120"/>
      <c r="V11" s="120"/>
      <c r="W11" s="120"/>
      <c r="X11" s="120"/>
      <c r="Y11" s="27">
        <v>0</v>
      </c>
      <c r="Z11" s="120"/>
      <c r="AA11" s="27">
        <v>0</v>
      </c>
      <c r="AB11" s="27">
        <v>0</v>
      </c>
      <c r="AC11" s="27">
        <v>0</v>
      </c>
      <c r="AD11" s="27">
        <v>2</v>
      </c>
      <c r="AE11" s="29">
        <f t="shared" si="0"/>
        <v>189</v>
      </c>
    </row>
    <row r="12" spans="1:34" ht="15" customHeight="1" x14ac:dyDescent="0.2">
      <c r="A12" s="88">
        <v>44143</v>
      </c>
      <c r="B12" s="27">
        <v>2</v>
      </c>
      <c r="C12" s="27">
        <v>10</v>
      </c>
      <c r="D12" s="27">
        <v>16</v>
      </c>
      <c r="E12" s="27">
        <v>14</v>
      </c>
      <c r="F12" s="27">
        <v>12</v>
      </c>
      <c r="G12" s="27">
        <v>14</v>
      </c>
      <c r="H12" s="27">
        <v>7</v>
      </c>
      <c r="I12" s="27">
        <v>20</v>
      </c>
      <c r="J12" s="120"/>
      <c r="K12" s="27">
        <v>2</v>
      </c>
      <c r="L12" s="27">
        <v>14</v>
      </c>
      <c r="M12" s="27">
        <v>11</v>
      </c>
      <c r="N12" s="120"/>
      <c r="O12" s="120"/>
      <c r="P12" s="120"/>
      <c r="Q12" s="27">
        <v>5</v>
      </c>
      <c r="R12" s="27">
        <v>14</v>
      </c>
      <c r="S12" s="27">
        <v>6</v>
      </c>
      <c r="T12" s="27">
        <v>14</v>
      </c>
      <c r="U12" s="120"/>
      <c r="V12" s="120"/>
      <c r="W12" s="120"/>
      <c r="X12" s="120"/>
      <c r="Y12" s="120"/>
      <c r="Z12" s="27">
        <v>0</v>
      </c>
      <c r="AA12" s="27">
        <v>2</v>
      </c>
      <c r="AB12" s="120"/>
      <c r="AC12" s="27">
        <v>1</v>
      </c>
      <c r="AD12" s="27">
        <v>0</v>
      </c>
      <c r="AE12" s="29">
        <f t="shared" si="0"/>
        <v>164</v>
      </c>
    </row>
    <row r="13" spans="1:34" ht="15" customHeight="1" x14ac:dyDescent="0.2">
      <c r="A13" s="99">
        <v>44146</v>
      </c>
      <c r="B13" s="97">
        <v>15</v>
      </c>
      <c r="C13" s="97">
        <v>3</v>
      </c>
      <c r="D13" s="97">
        <v>6</v>
      </c>
      <c r="E13" s="97">
        <v>6</v>
      </c>
      <c r="F13" s="97">
        <v>11</v>
      </c>
      <c r="G13" s="97">
        <v>8</v>
      </c>
      <c r="H13" s="97">
        <v>2</v>
      </c>
      <c r="I13" s="97">
        <v>8</v>
      </c>
      <c r="J13" s="97">
        <v>16</v>
      </c>
      <c r="K13" s="97">
        <v>11</v>
      </c>
      <c r="L13" s="97">
        <v>8</v>
      </c>
      <c r="M13" s="97">
        <v>3</v>
      </c>
      <c r="N13" s="97"/>
      <c r="O13" s="97"/>
      <c r="P13" s="97"/>
      <c r="Q13" s="97"/>
      <c r="R13" s="97">
        <v>2</v>
      </c>
      <c r="S13" s="97">
        <v>8</v>
      </c>
      <c r="T13" s="97">
        <v>0</v>
      </c>
      <c r="U13" s="97"/>
      <c r="V13" s="97"/>
      <c r="W13" s="97"/>
      <c r="X13" s="97"/>
      <c r="Y13" s="97"/>
      <c r="Z13" s="97"/>
      <c r="AA13" s="97"/>
      <c r="AB13" s="97">
        <v>0</v>
      </c>
      <c r="AC13" s="97">
        <v>0</v>
      </c>
      <c r="AD13" s="97"/>
      <c r="AE13" s="98">
        <f t="shared" si="0"/>
        <v>107</v>
      </c>
    </row>
    <row r="14" spans="1:34" ht="15" customHeight="1" x14ac:dyDescent="0.2">
      <c r="A14" s="89">
        <v>44149</v>
      </c>
      <c r="B14" s="81">
        <v>14</v>
      </c>
      <c r="C14" s="81"/>
      <c r="D14" s="81">
        <v>7</v>
      </c>
      <c r="E14" s="81">
        <v>10</v>
      </c>
      <c r="F14" s="81">
        <v>3</v>
      </c>
      <c r="G14" s="81">
        <v>2</v>
      </c>
      <c r="H14" s="81"/>
      <c r="I14" s="81"/>
      <c r="J14" s="81"/>
      <c r="K14" s="81">
        <v>2</v>
      </c>
      <c r="L14" s="81">
        <v>7</v>
      </c>
      <c r="M14" s="81">
        <v>5</v>
      </c>
      <c r="N14" s="81">
        <v>3</v>
      </c>
      <c r="O14" s="81">
        <v>6</v>
      </c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30">
        <f t="shared" si="0"/>
        <v>59</v>
      </c>
    </row>
    <row r="15" spans="1:34" ht="15" customHeight="1" x14ac:dyDescent="0.2">
      <c r="A15" s="86">
        <v>44150</v>
      </c>
      <c r="B15" s="27">
        <v>23</v>
      </c>
      <c r="C15" s="27">
        <v>14</v>
      </c>
      <c r="D15" s="27">
        <v>13</v>
      </c>
      <c r="E15" s="27">
        <v>1</v>
      </c>
      <c r="F15" s="27">
        <v>6</v>
      </c>
      <c r="G15" s="27">
        <v>4</v>
      </c>
      <c r="H15" s="27">
        <v>6</v>
      </c>
      <c r="I15" s="120"/>
      <c r="J15" s="120"/>
      <c r="K15" s="27">
        <v>10</v>
      </c>
      <c r="L15" s="27">
        <v>15</v>
      </c>
      <c r="M15" s="27">
        <v>10</v>
      </c>
      <c r="N15" s="27">
        <v>2</v>
      </c>
      <c r="O15" s="27">
        <v>0</v>
      </c>
      <c r="P15" s="120"/>
      <c r="Q15" s="27">
        <v>10</v>
      </c>
      <c r="R15" s="27">
        <v>0</v>
      </c>
      <c r="S15" s="27">
        <v>11</v>
      </c>
      <c r="T15" s="120"/>
      <c r="U15" s="27">
        <v>4</v>
      </c>
      <c r="V15" s="120"/>
      <c r="W15" s="120"/>
      <c r="X15" s="120"/>
      <c r="Y15" s="120"/>
      <c r="Z15" s="120"/>
      <c r="AA15" s="120"/>
      <c r="AB15" s="27">
        <v>0</v>
      </c>
      <c r="AC15" s="27">
        <v>0</v>
      </c>
      <c r="AD15" s="120"/>
      <c r="AE15" s="29">
        <f t="shared" si="0"/>
        <v>129</v>
      </c>
    </row>
    <row r="16" spans="1:34" ht="15" customHeight="1" x14ac:dyDescent="0.2">
      <c r="A16" s="90">
        <v>44153</v>
      </c>
      <c r="B16" s="27">
        <v>7</v>
      </c>
      <c r="C16" s="27">
        <v>1</v>
      </c>
      <c r="D16" s="27">
        <v>19</v>
      </c>
      <c r="E16" s="27">
        <v>14</v>
      </c>
      <c r="F16" s="27">
        <v>21</v>
      </c>
      <c r="G16" s="27">
        <v>7</v>
      </c>
      <c r="H16" s="27">
        <v>9</v>
      </c>
      <c r="I16" s="27">
        <v>8</v>
      </c>
      <c r="J16" s="27">
        <v>14</v>
      </c>
      <c r="K16" s="27">
        <v>6</v>
      </c>
      <c r="L16" s="27">
        <v>12</v>
      </c>
      <c r="M16" s="27">
        <v>5</v>
      </c>
      <c r="N16" s="27">
        <v>2</v>
      </c>
      <c r="O16" s="27">
        <v>3</v>
      </c>
      <c r="P16" s="120"/>
      <c r="Q16" s="27">
        <v>7</v>
      </c>
      <c r="R16" s="27">
        <v>2</v>
      </c>
      <c r="S16" s="27">
        <v>6</v>
      </c>
      <c r="T16" s="27">
        <v>3</v>
      </c>
      <c r="U16" s="120"/>
      <c r="V16" s="120"/>
      <c r="W16" s="120"/>
      <c r="X16" s="120"/>
      <c r="Y16" s="120"/>
      <c r="Z16" s="120"/>
      <c r="AA16" s="120"/>
      <c r="AB16" s="120"/>
      <c r="AC16" s="27">
        <v>0</v>
      </c>
      <c r="AD16" s="27">
        <v>0</v>
      </c>
      <c r="AE16" s="29">
        <f t="shared" si="0"/>
        <v>146</v>
      </c>
    </row>
    <row r="17" spans="1:34" ht="15" customHeight="1" x14ac:dyDescent="0.2">
      <c r="A17" s="88">
        <v>44156</v>
      </c>
      <c r="B17" s="27">
        <v>21</v>
      </c>
      <c r="C17" s="27">
        <v>6</v>
      </c>
      <c r="D17" s="27">
        <v>15</v>
      </c>
      <c r="E17" s="27">
        <v>21</v>
      </c>
      <c r="F17" s="27">
        <v>15</v>
      </c>
      <c r="G17" s="27">
        <v>3</v>
      </c>
      <c r="H17" s="27">
        <v>15</v>
      </c>
      <c r="I17" s="27">
        <v>2</v>
      </c>
      <c r="J17" s="27">
        <v>10</v>
      </c>
      <c r="K17" s="27">
        <v>7</v>
      </c>
      <c r="L17" s="27">
        <v>13</v>
      </c>
      <c r="M17" s="27">
        <v>0</v>
      </c>
      <c r="N17" s="27">
        <v>2</v>
      </c>
      <c r="O17" s="27">
        <v>7</v>
      </c>
      <c r="P17" s="120"/>
      <c r="Q17" s="27">
        <v>12</v>
      </c>
      <c r="R17" s="27">
        <v>4</v>
      </c>
      <c r="S17" s="27">
        <v>3</v>
      </c>
      <c r="T17" s="27">
        <v>12</v>
      </c>
      <c r="U17" s="27">
        <v>3</v>
      </c>
      <c r="V17" s="120"/>
      <c r="W17" s="120"/>
      <c r="X17" s="120"/>
      <c r="Y17" s="120"/>
      <c r="Z17" s="120"/>
      <c r="AA17" s="120"/>
      <c r="AB17" s="27">
        <v>0</v>
      </c>
      <c r="AC17" s="27">
        <v>0</v>
      </c>
      <c r="AD17" s="27">
        <v>9</v>
      </c>
      <c r="AE17" s="29">
        <f t="shared" si="0"/>
        <v>180</v>
      </c>
    </row>
    <row r="18" spans="1:34" ht="15" customHeight="1" x14ac:dyDescent="0.2">
      <c r="A18" s="88">
        <v>44157</v>
      </c>
      <c r="B18" s="27">
        <v>24</v>
      </c>
      <c r="C18" s="27">
        <v>1</v>
      </c>
      <c r="D18" s="27">
        <v>17</v>
      </c>
      <c r="E18" s="27">
        <v>4</v>
      </c>
      <c r="F18" s="27">
        <v>20</v>
      </c>
      <c r="G18" s="27">
        <v>5</v>
      </c>
      <c r="H18" s="27">
        <v>3</v>
      </c>
      <c r="I18" s="27">
        <v>2</v>
      </c>
      <c r="J18" s="27">
        <v>7</v>
      </c>
      <c r="K18" s="27">
        <v>2</v>
      </c>
      <c r="L18" s="27">
        <v>3</v>
      </c>
      <c r="M18" s="27">
        <v>2</v>
      </c>
      <c r="N18" s="27">
        <v>3</v>
      </c>
      <c r="O18" s="27">
        <v>0</v>
      </c>
      <c r="P18" s="120"/>
      <c r="Q18" s="27">
        <v>6</v>
      </c>
      <c r="R18" s="27">
        <v>0</v>
      </c>
      <c r="S18" s="27">
        <v>4</v>
      </c>
      <c r="T18" s="27">
        <v>0</v>
      </c>
      <c r="U18" s="27">
        <v>6</v>
      </c>
      <c r="V18" s="120"/>
      <c r="W18" s="120"/>
      <c r="X18" s="120"/>
      <c r="Y18" s="120"/>
      <c r="Z18" s="120"/>
      <c r="AA18" s="120"/>
      <c r="AB18" s="120"/>
      <c r="AC18" s="120"/>
      <c r="AD18" s="120"/>
      <c r="AE18" s="29">
        <f t="shared" si="0"/>
        <v>109</v>
      </c>
      <c r="AH18" s="76"/>
    </row>
    <row r="19" spans="1:34" ht="15" customHeight="1" x14ac:dyDescent="0.2">
      <c r="A19" s="88">
        <v>44160</v>
      </c>
      <c r="B19" s="27">
        <v>11</v>
      </c>
      <c r="C19" s="27">
        <v>4</v>
      </c>
      <c r="D19" s="27">
        <v>28</v>
      </c>
      <c r="E19" s="27">
        <v>5</v>
      </c>
      <c r="F19" s="27">
        <v>0</v>
      </c>
      <c r="G19" s="27">
        <v>9</v>
      </c>
      <c r="H19" s="27">
        <v>8</v>
      </c>
      <c r="I19" s="27">
        <v>14</v>
      </c>
      <c r="J19" s="27">
        <v>8</v>
      </c>
      <c r="K19" s="27">
        <v>19</v>
      </c>
      <c r="L19" s="27">
        <v>8</v>
      </c>
      <c r="M19" s="27">
        <v>14</v>
      </c>
      <c r="N19" s="27">
        <v>5</v>
      </c>
      <c r="O19" s="27">
        <v>0</v>
      </c>
      <c r="P19" s="120"/>
      <c r="Q19" s="27">
        <v>3</v>
      </c>
      <c r="R19" s="27">
        <v>3</v>
      </c>
      <c r="S19" s="27">
        <v>8</v>
      </c>
      <c r="T19" s="27">
        <v>2</v>
      </c>
      <c r="U19" s="27">
        <v>7</v>
      </c>
      <c r="V19" s="120"/>
      <c r="W19" s="120"/>
      <c r="X19" s="120"/>
      <c r="Y19" s="120"/>
      <c r="Z19" s="120"/>
      <c r="AA19" s="120"/>
      <c r="AB19" s="27">
        <v>0</v>
      </c>
      <c r="AC19" s="120"/>
      <c r="AD19" s="27">
        <v>3</v>
      </c>
      <c r="AE19" s="29">
        <f t="shared" si="0"/>
        <v>159</v>
      </c>
    </row>
    <row r="20" spans="1:34" ht="15" customHeight="1" x14ac:dyDescent="0.2">
      <c r="A20" s="88">
        <v>44161</v>
      </c>
      <c r="B20" s="27">
        <v>5</v>
      </c>
      <c r="C20" s="27">
        <v>1</v>
      </c>
      <c r="D20" s="27">
        <v>5</v>
      </c>
      <c r="E20" s="27">
        <v>5</v>
      </c>
      <c r="F20" s="27">
        <v>7</v>
      </c>
      <c r="G20" s="27">
        <v>3</v>
      </c>
      <c r="H20" s="27">
        <v>6</v>
      </c>
      <c r="I20" s="27">
        <v>2</v>
      </c>
      <c r="J20" s="120"/>
      <c r="K20" s="27">
        <v>6</v>
      </c>
      <c r="L20" s="27">
        <v>22</v>
      </c>
      <c r="M20" s="27">
        <v>1</v>
      </c>
      <c r="N20" s="120"/>
      <c r="O20" s="120"/>
      <c r="P20" s="120"/>
      <c r="Q20" s="27">
        <v>8</v>
      </c>
      <c r="R20" s="120"/>
      <c r="S20" s="27">
        <v>3</v>
      </c>
      <c r="T20" s="27">
        <v>6</v>
      </c>
      <c r="U20" s="27">
        <v>1</v>
      </c>
      <c r="V20" s="120"/>
      <c r="W20" s="120"/>
      <c r="X20" s="120"/>
      <c r="Y20" s="120"/>
      <c r="Z20" s="120"/>
      <c r="AA20" s="120"/>
      <c r="AB20" s="120"/>
      <c r="AC20" s="120"/>
      <c r="AD20" s="120"/>
      <c r="AE20" s="29">
        <f t="shared" si="0"/>
        <v>81</v>
      </c>
    </row>
    <row r="21" spans="1:34" ht="15" customHeight="1" x14ac:dyDescent="0.2">
      <c r="A21" s="88">
        <v>44163</v>
      </c>
      <c r="B21" s="27">
        <v>18</v>
      </c>
      <c r="C21" s="120"/>
      <c r="D21" s="27">
        <v>0</v>
      </c>
      <c r="E21" s="27">
        <v>12</v>
      </c>
      <c r="F21" s="27">
        <v>8</v>
      </c>
      <c r="G21" s="27">
        <v>6</v>
      </c>
      <c r="H21" s="27">
        <v>12</v>
      </c>
      <c r="I21" s="27">
        <v>5</v>
      </c>
      <c r="J21" s="27">
        <v>14</v>
      </c>
      <c r="K21" s="27">
        <v>12</v>
      </c>
      <c r="L21" s="27">
        <v>17</v>
      </c>
      <c r="M21" s="27">
        <v>3</v>
      </c>
      <c r="N21" s="27">
        <v>0</v>
      </c>
      <c r="O21" s="27">
        <v>1</v>
      </c>
      <c r="P21" s="120"/>
      <c r="Q21" s="27">
        <v>7</v>
      </c>
      <c r="R21" s="27">
        <v>1</v>
      </c>
      <c r="S21" s="27">
        <v>6</v>
      </c>
      <c r="T21" s="27">
        <v>2</v>
      </c>
      <c r="U21" s="120"/>
      <c r="V21" s="120"/>
      <c r="W21" s="120"/>
      <c r="X21" s="120"/>
      <c r="Y21" s="120"/>
      <c r="Z21" s="120"/>
      <c r="AA21" s="120"/>
      <c r="AB21" s="27">
        <v>0</v>
      </c>
      <c r="AC21" s="120"/>
      <c r="AD21" s="120"/>
      <c r="AE21" s="29">
        <f t="shared" si="0"/>
        <v>124</v>
      </c>
    </row>
    <row r="22" spans="1:34" ht="15" customHeight="1" x14ac:dyDescent="0.2">
      <c r="A22" s="88">
        <v>44164</v>
      </c>
      <c r="B22" s="27">
        <v>21</v>
      </c>
      <c r="C22" s="27">
        <v>7</v>
      </c>
      <c r="D22" s="27">
        <v>11</v>
      </c>
      <c r="E22" s="27">
        <v>16</v>
      </c>
      <c r="F22" s="27">
        <v>7</v>
      </c>
      <c r="G22" s="27">
        <v>4</v>
      </c>
      <c r="H22" s="27">
        <v>11</v>
      </c>
      <c r="I22" s="27">
        <v>3</v>
      </c>
      <c r="J22" s="120"/>
      <c r="K22" s="27">
        <v>4</v>
      </c>
      <c r="L22" s="27">
        <v>23</v>
      </c>
      <c r="M22" s="27">
        <v>2</v>
      </c>
      <c r="N22" s="120"/>
      <c r="O22" s="120"/>
      <c r="P22" s="120"/>
      <c r="Q22" s="27">
        <v>7</v>
      </c>
      <c r="R22" s="27">
        <v>21</v>
      </c>
      <c r="S22" s="120"/>
      <c r="T22" s="120"/>
      <c r="U22" s="120"/>
      <c r="V22" s="120"/>
      <c r="W22" s="120"/>
      <c r="X22" s="120"/>
      <c r="Y22" s="120"/>
      <c r="Z22" s="120"/>
      <c r="AA22" s="120"/>
      <c r="AB22" s="27">
        <v>0</v>
      </c>
      <c r="AC22" s="120"/>
      <c r="AD22" s="120"/>
      <c r="AE22" s="29">
        <f t="shared" si="0"/>
        <v>137</v>
      </c>
    </row>
    <row r="23" spans="1:34" ht="15" customHeight="1" x14ac:dyDescent="0.2">
      <c r="A23" s="88">
        <v>44167</v>
      </c>
      <c r="B23" s="27">
        <v>21</v>
      </c>
      <c r="C23" s="120"/>
      <c r="D23" s="27">
        <v>7</v>
      </c>
      <c r="E23" s="27">
        <v>9</v>
      </c>
      <c r="F23" s="27">
        <v>21</v>
      </c>
      <c r="G23" s="27">
        <v>7</v>
      </c>
      <c r="H23" s="27">
        <v>6</v>
      </c>
      <c r="I23" s="27">
        <v>10</v>
      </c>
      <c r="J23" s="27">
        <v>4</v>
      </c>
      <c r="K23" s="27">
        <v>14</v>
      </c>
      <c r="L23" s="27">
        <v>7</v>
      </c>
      <c r="M23" s="27">
        <v>3</v>
      </c>
      <c r="N23" s="120"/>
      <c r="O23" s="120"/>
      <c r="P23" s="120"/>
      <c r="Q23" s="27">
        <v>8</v>
      </c>
      <c r="R23" s="120"/>
      <c r="S23" s="27">
        <v>7</v>
      </c>
      <c r="T23" s="27">
        <v>11</v>
      </c>
      <c r="U23" s="120"/>
      <c r="V23" s="120"/>
      <c r="W23" s="120"/>
      <c r="X23" s="120"/>
      <c r="Y23" s="120"/>
      <c r="Z23" s="120"/>
      <c r="AA23" s="120"/>
      <c r="AB23" s="120"/>
      <c r="AC23" s="27">
        <v>0</v>
      </c>
      <c r="AD23" s="120"/>
      <c r="AE23" s="29">
        <f t="shared" si="0"/>
        <v>135</v>
      </c>
    </row>
    <row r="24" spans="1:34" ht="15" customHeight="1" x14ac:dyDescent="0.2">
      <c r="A24" s="88">
        <v>44170</v>
      </c>
      <c r="B24" s="27">
        <v>15</v>
      </c>
      <c r="C24" s="27">
        <v>10</v>
      </c>
      <c r="D24" s="27">
        <v>21</v>
      </c>
      <c r="E24" s="27">
        <v>28</v>
      </c>
      <c r="F24" s="27">
        <v>2</v>
      </c>
      <c r="G24" s="27">
        <v>6</v>
      </c>
      <c r="H24" s="27">
        <v>8</v>
      </c>
      <c r="I24" s="27">
        <v>7</v>
      </c>
      <c r="J24" s="27">
        <v>14</v>
      </c>
      <c r="K24" s="27">
        <v>7</v>
      </c>
      <c r="L24" s="27">
        <v>14</v>
      </c>
      <c r="M24" s="27">
        <v>21</v>
      </c>
      <c r="N24" s="27">
        <v>14</v>
      </c>
      <c r="O24" s="27">
        <v>14</v>
      </c>
      <c r="P24" s="120"/>
      <c r="Q24" s="27">
        <v>2</v>
      </c>
      <c r="R24" s="27">
        <v>13</v>
      </c>
      <c r="S24" s="27">
        <v>14</v>
      </c>
      <c r="T24" s="27">
        <v>4</v>
      </c>
      <c r="U24" s="27">
        <v>2</v>
      </c>
      <c r="V24" s="120"/>
      <c r="W24" s="120"/>
      <c r="X24" s="120"/>
      <c r="Y24" s="120"/>
      <c r="Z24" s="120"/>
      <c r="AA24" s="27">
        <v>3</v>
      </c>
      <c r="AB24" s="120"/>
      <c r="AC24" s="120"/>
      <c r="AD24" s="27">
        <v>3</v>
      </c>
      <c r="AE24" s="29">
        <f t="shared" si="0"/>
        <v>222</v>
      </c>
    </row>
    <row r="25" spans="1:34" ht="15" customHeight="1" x14ac:dyDescent="0.2">
      <c r="A25" s="90">
        <v>44171</v>
      </c>
      <c r="B25" s="27">
        <v>12</v>
      </c>
      <c r="C25" s="27">
        <v>1</v>
      </c>
      <c r="D25" s="27">
        <v>21</v>
      </c>
      <c r="E25" s="27">
        <v>1</v>
      </c>
      <c r="F25" s="27">
        <v>8</v>
      </c>
      <c r="G25" s="27">
        <v>3</v>
      </c>
      <c r="H25" s="120"/>
      <c r="I25" s="27">
        <v>8</v>
      </c>
      <c r="J25" s="120"/>
      <c r="K25" s="27">
        <v>3</v>
      </c>
      <c r="L25" s="27">
        <v>11</v>
      </c>
      <c r="M25" s="27">
        <v>6</v>
      </c>
      <c r="N25" s="27">
        <v>10</v>
      </c>
      <c r="O25" s="27">
        <v>14</v>
      </c>
      <c r="P25" s="120"/>
      <c r="Q25" s="120"/>
      <c r="R25" s="120"/>
      <c r="S25" s="27">
        <v>3</v>
      </c>
      <c r="T25" s="120"/>
      <c r="U25" s="120"/>
      <c r="V25" s="120"/>
      <c r="W25" s="120"/>
      <c r="X25" s="120"/>
      <c r="Y25" s="120"/>
      <c r="Z25" s="120"/>
      <c r="AA25" s="120"/>
      <c r="AB25" s="27">
        <v>1</v>
      </c>
      <c r="AC25" s="120"/>
      <c r="AD25" s="120"/>
      <c r="AE25" s="29">
        <f t="shared" si="0"/>
        <v>102</v>
      </c>
    </row>
    <row r="26" spans="1:34" ht="15" customHeight="1" x14ac:dyDescent="0.2">
      <c r="A26" s="88">
        <v>44174</v>
      </c>
      <c r="B26" s="27">
        <v>7</v>
      </c>
      <c r="C26" s="27">
        <v>21</v>
      </c>
      <c r="D26" s="27">
        <v>21</v>
      </c>
      <c r="E26" s="27">
        <v>3</v>
      </c>
      <c r="F26" s="27">
        <v>14</v>
      </c>
      <c r="G26" s="27">
        <v>14</v>
      </c>
      <c r="H26" s="27">
        <v>7</v>
      </c>
      <c r="I26" s="27">
        <v>7</v>
      </c>
      <c r="J26" s="120"/>
      <c r="K26" s="27">
        <v>0</v>
      </c>
      <c r="L26" s="27">
        <v>14</v>
      </c>
      <c r="M26" s="27">
        <v>5</v>
      </c>
      <c r="N26" s="27">
        <v>3</v>
      </c>
      <c r="O26" s="27">
        <v>3</v>
      </c>
      <c r="P26" s="120"/>
      <c r="Q26" s="27">
        <v>3</v>
      </c>
      <c r="R26" s="27">
        <v>0</v>
      </c>
      <c r="S26" s="27">
        <v>21</v>
      </c>
      <c r="T26" s="27">
        <v>2</v>
      </c>
      <c r="U26" s="120"/>
      <c r="V26" s="120"/>
      <c r="W26" s="120"/>
      <c r="X26" s="120"/>
      <c r="Y26" s="120"/>
      <c r="Z26" s="120"/>
      <c r="AA26" s="27">
        <v>2</v>
      </c>
      <c r="AB26" s="120"/>
      <c r="AC26" s="120"/>
      <c r="AD26" s="120"/>
      <c r="AE26" s="29">
        <f t="shared" si="0"/>
        <v>147</v>
      </c>
      <c r="AH26" s="87"/>
    </row>
    <row r="27" spans="1:34" ht="15" customHeight="1" x14ac:dyDescent="0.2">
      <c r="A27" s="88">
        <v>44177</v>
      </c>
      <c r="B27" s="27">
        <v>21</v>
      </c>
      <c r="C27" s="27">
        <v>14</v>
      </c>
      <c r="D27" s="27">
        <v>28</v>
      </c>
      <c r="E27" s="27">
        <v>16</v>
      </c>
      <c r="F27" s="27">
        <v>9</v>
      </c>
      <c r="G27" s="27">
        <v>11</v>
      </c>
      <c r="H27" s="27">
        <v>6</v>
      </c>
      <c r="I27" s="27">
        <v>14</v>
      </c>
      <c r="J27" s="27">
        <v>14</v>
      </c>
      <c r="K27" s="27">
        <v>7</v>
      </c>
      <c r="L27" s="27">
        <v>21</v>
      </c>
      <c r="M27" s="27">
        <v>3</v>
      </c>
      <c r="N27" s="120"/>
      <c r="O27" s="27">
        <v>0</v>
      </c>
      <c r="P27" s="120"/>
      <c r="Q27" s="27">
        <v>21</v>
      </c>
      <c r="R27" s="27">
        <v>12</v>
      </c>
      <c r="S27" s="27">
        <v>11</v>
      </c>
      <c r="T27" s="27">
        <v>0</v>
      </c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29">
        <f t="shared" si="0"/>
        <v>208</v>
      </c>
    </row>
    <row r="28" spans="1:34" ht="15" customHeight="1" x14ac:dyDescent="0.2">
      <c r="A28" s="88">
        <v>44178</v>
      </c>
      <c r="B28" s="27">
        <v>13</v>
      </c>
      <c r="C28" s="27">
        <v>12</v>
      </c>
      <c r="D28" s="27">
        <v>19</v>
      </c>
      <c r="E28" s="27">
        <v>4</v>
      </c>
      <c r="F28" s="27">
        <v>5</v>
      </c>
      <c r="G28" s="27">
        <v>1</v>
      </c>
      <c r="H28" s="27">
        <v>5</v>
      </c>
      <c r="I28" s="27">
        <v>2</v>
      </c>
      <c r="J28" s="27">
        <v>5</v>
      </c>
      <c r="K28" s="27">
        <v>2</v>
      </c>
      <c r="L28" s="27">
        <v>8</v>
      </c>
      <c r="M28" s="27">
        <v>0</v>
      </c>
      <c r="N28" s="27">
        <v>3</v>
      </c>
      <c r="O28" s="27">
        <v>3</v>
      </c>
      <c r="P28" s="120"/>
      <c r="Q28" s="27">
        <v>0</v>
      </c>
      <c r="R28" s="27">
        <v>10</v>
      </c>
      <c r="S28" s="27">
        <v>11</v>
      </c>
      <c r="T28" s="27">
        <v>2</v>
      </c>
      <c r="U28" s="27">
        <v>3</v>
      </c>
      <c r="V28" s="120"/>
      <c r="W28" s="120"/>
      <c r="X28" s="120"/>
      <c r="Y28" s="120"/>
      <c r="Z28" s="120"/>
      <c r="AA28" s="120"/>
      <c r="AB28" s="120"/>
      <c r="AC28" s="27">
        <v>0</v>
      </c>
      <c r="AD28" s="120"/>
      <c r="AE28" s="29">
        <f t="shared" si="0"/>
        <v>108</v>
      </c>
    </row>
    <row r="29" spans="1:34" ht="15" customHeight="1" x14ac:dyDescent="0.2">
      <c r="A29" s="88">
        <v>44181</v>
      </c>
      <c r="B29" s="27">
        <v>10</v>
      </c>
      <c r="C29" s="27">
        <v>1</v>
      </c>
      <c r="D29" s="27">
        <v>15</v>
      </c>
      <c r="E29" s="27">
        <v>2</v>
      </c>
      <c r="F29" s="27">
        <v>3</v>
      </c>
      <c r="G29" s="27">
        <v>14</v>
      </c>
      <c r="H29" s="27">
        <v>5</v>
      </c>
      <c r="I29" s="27">
        <v>6</v>
      </c>
      <c r="J29" s="27">
        <v>15</v>
      </c>
      <c r="K29" s="27">
        <v>10</v>
      </c>
      <c r="L29" s="27">
        <v>13</v>
      </c>
      <c r="M29" s="27">
        <v>2</v>
      </c>
      <c r="N29" s="27">
        <v>2</v>
      </c>
      <c r="O29" s="27">
        <v>7</v>
      </c>
      <c r="P29" s="120"/>
      <c r="Q29" s="27">
        <v>14</v>
      </c>
      <c r="R29" s="27">
        <v>14</v>
      </c>
      <c r="S29" s="27">
        <v>7</v>
      </c>
      <c r="T29" s="27">
        <v>2</v>
      </c>
      <c r="U29" s="27">
        <v>5</v>
      </c>
      <c r="V29" s="120"/>
      <c r="W29" s="120"/>
      <c r="X29" s="120"/>
      <c r="Y29" s="120"/>
      <c r="Z29" s="120"/>
      <c r="AA29" s="120"/>
      <c r="AB29" s="120"/>
      <c r="AC29" s="120"/>
      <c r="AD29" s="120"/>
      <c r="AE29" s="29">
        <f t="shared" si="0"/>
        <v>147</v>
      </c>
    </row>
    <row r="30" spans="1:34" ht="15" customHeight="1" x14ac:dyDescent="0.2">
      <c r="A30" s="88">
        <v>44184</v>
      </c>
      <c r="B30" s="27">
        <v>23</v>
      </c>
      <c r="C30" s="27">
        <v>8</v>
      </c>
      <c r="D30" s="27">
        <v>21</v>
      </c>
      <c r="E30" s="27">
        <v>10</v>
      </c>
      <c r="F30" s="27">
        <v>0</v>
      </c>
      <c r="G30" s="27">
        <v>8</v>
      </c>
      <c r="H30" s="27">
        <v>15</v>
      </c>
      <c r="I30" s="27">
        <v>4</v>
      </c>
      <c r="J30" s="27">
        <v>4</v>
      </c>
      <c r="K30" s="27">
        <v>6</v>
      </c>
      <c r="L30" s="27">
        <v>6</v>
      </c>
      <c r="M30" s="27">
        <v>14</v>
      </c>
      <c r="N30" s="27">
        <v>10</v>
      </c>
      <c r="O30" s="27">
        <v>2</v>
      </c>
      <c r="P30" s="120"/>
      <c r="Q30" s="27">
        <v>14</v>
      </c>
      <c r="R30" s="27">
        <v>21</v>
      </c>
      <c r="S30" s="27">
        <v>28</v>
      </c>
      <c r="T30" s="27">
        <v>3</v>
      </c>
      <c r="U30" s="27">
        <v>1</v>
      </c>
      <c r="V30" s="120"/>
      <c r="W30" s="120"/>
      <c r="X30" s="120"/>
      <c r="Y30" s="120"/>
      <c r="Z30" s="120"/>
      <c r="AA30" s="120"/>
      <c r="AB30" s="120"/>
      <c r="AC30" s="27">
        <v>0</v>
      </c>
      <c r="AD30" s="27">
        <v>0</v>
      </c>
      <c r="AE30" s="29">
        <f t="shared" si="0"/>
        <v>198</v>
      </c>
    </row>
    <row r="31" spans="1:34" ht="15" customHeight="1" x14ac:dyDescent="0.2">
      <c r="A31" s="88">
        <v>44185</v>
      </c>
      <c r="B31" s="27">
        <v>7</v>
      </c>
      <c r="C31" s="120"/>
      <c r="D31" s="27">
        <v>18</v>
      </c>
      <c r="E31" s="27">
        <v>7</v>
      </c>
      <c r="F31" s="27">
        <v>2</v>
      </c>
      <c r="G31" s="27">
        <v>4</v>
      </c>
      <c r="H31" s="27">
        <v>1</v>
      </c>
      <c r="I31" s="27">
        <v>2</v>
      </c>
      <c r="J31" s="27">
        <v>8</v>
      </c>
      <c r="K31" s="27">
        <v>1</v>
      </c>
      <c r="L31" s="27">
        <v>14</v>
      </c>
      <c r="M31" s="27">
        <v>5</v>
      </c>
      <c r="N31" s="27">
        <v>1</v>
      </c>
      <c r="O31" s="120"/>
      <c r="P31" s="120"/>
      <c r="Q31" s="27">
        <v>15</v>
      </c>
      <c r="R31" s="27">
        <v>10</v>
      </c>
      <c r="S31" s="27">
        <v>21</v>
      </c>
      <c r="T31" s="27">
        <v>0</v>
      </c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29">
        <f t="shared" si="0"/>
        <v>116</v>
      </c>
    </row>
    <row r="32" spans="1:34" ht="15" customHeight="1" x14ac:dyDescent="0.2">
      <c r="A32" s="88">
        <v>44188</v>
      </c>
      <c r="B32" s="27">
        <v>25</v>
      </c>
      <c r="C32" s="27">
        <v>6</v>
      </c>
      <c r="D32" s="27">
        <v>21</v>
      </c>
      <c r="E32" s="27">
        <v>7</v>
      </c>
      <c r="F32" s="27">
        <v>13</v>
      </c>
      <c r="G32" s="27">
        <v>11</v>
      </c>
      <c r="H32" s="27">
        <v>7</v>
      </c>
      <c r="I32" s="120"/>
      <c r="J32" s="27">
        <v>0</v>
      </c>
      <c r="K32" s="27">
        <v>21</v>
      </c>
      <c r="L32" s="27">
        <v>18</v>
      </c>
      <c r="M32" s="27">
        <v>3</v>
      </c>
      <c r="N32" s="27">
        <v>14</v>
      </c>
      <c r="O32" s="27">
        <v>5</v>
      </c>
      <c r="P32" s="120"/>
      <c r="Q32" s="27">
        <v>0</v>
      </c>
      <c r="R32" s="27">
        <v>10</v>
      </c>
      <c r="S32" s="27">
        <v>8</v>
      </c>
      <c r="T32" s="27">
        <v>1</v>
      </c>
      <c r="U32" s="27">
        <v>4</v>
      </c>
      <c r="V32" s="120"/>
      <c r="W32" s="120"/>
      <c r="X32" s="120"/>
      <c r="Y32" s="120"/>
      <c r="Z32" s="120"/>
      <c r="AA32" s="120"/>
      <c r="AB32" s="120"/>
      <c r="AC32" s="120"/>
      <c r="AD32" s="27">
        <v>3</v>
      </c>
      <c r="AE32" s="29">
        <f t="shared" si="0"/>
        <v>177</v>
      </c>
    </row>
    <row r="33" spans="1:31" ht="15" customHeight="1" x14ac:dyDescent="0.2">
      <c r="A33" s="88">
        <v>44191</v>
      </c>
      <c r="B33" s="27">
        <v>12</v>
      </c>
      <c r="C33" s="120"/>
      <c r="D33" s="27">
        <v>8</v>
      </c>
      <c r="E33" s="27">
        <v>10</v>
      </c>
      <c r="F33" s="27">
        <v>12</v>
      </c>
      <c r="G33" s="27">
        <v>2</v>
      </c>
      <c r="H33" s="27">
        <v>5</v>
      </c>
      <c r="I33" s="27">
        <v>7</v>
      </c>
      <c r="J33" s="27">
        <v>5</v>
      </c>
      <c r="K33" s="27">
        <v>9</v>
      </c>
      <c r="L33" s="27">
        <v>9</v>
      </c>
      <c r="M33" s="27">
        <v>14</v>
      </c>
      <c r="N33" s="27">
        <v>3</v>
      </c>
      <c r="O33" s="27">
        <v>21</v>
      </c>
      <c r="P33" s="120"/>
      <c r="Q33" s="27">
        <v>28</v>
      </c>
      <c r="R33" s="27">
        <v>21</v>
      </c>
      <c r="S33" s="27">
        <v>21</v>
      </c>
      <c r="T33" s="27">
        <v>28</v>
      </c>
      <c r="U33" s="120"/>
      <c r="V33" s="120"/>
      <c r="W33" s="120"/>
      <c r="X33" s="120"/>
      <c r="Y33" s="120"/>
      <c r="Z33" s="120"/>
      <c r="AA33" s="120"/>
      <c r="AB33" s="120"/>
      <c r="AC33" s="120"/>
      <c r="AD33" s="27">
        <v>21</v>
      </c>
      <c r="AE33" s="29">
        <f t="shared" si="0"/>
        <v>236</v>
      </c>
    </row>
    <row r="34" spans="1:31" ht="15" customHeight="1" x14ac:dyDescent="0.2">
      <c r="A34" s="88">
        <v>44192</v>
      </c>
      <c r="B34" s="27">
        <v>1</v>
      </c>
      <c r="C34" s="27">
        <v>10</v>
      </c>
      <c r="D34" s="27">
        <v>2</v>
      </c>
      <c r="E34" s="27">
        <v>22</v>
      </c>
      <c r="F34" s="27">
        <v>21</v>
      </c>
      <c r="G34" s="120"/>
      <c r="H34" s="27">
        <v>2</v>
      </c>
      <c r="I34" s="27">
        <v>7</v>
      </c>
      <c r="J34" s="27">
        <v>6</v>
      </c>
      <c r="K34" s="27">
        <v>14</v>
      </c>
      <c r="L34" s="27">
        <v>6</v>
      </c>
      <c r="M34" s="27">
        <v>12</v>
      </c>
      <c r="N34" s="27">
        <v>1</v>
      </c>
      <c r="O34" s="27">
        <v>17</v>
      </c>
      <c r="P34" s="120"/>
      <c r="Q34" s="27">
        <v>14</v>
      </c>
      <c r="R34" s="27">
        <v>7</v>
      </c>
      <c r="S34" s="27">
        <v>20</v>
      </c>
      <c r="T34" s="27">
        <v>8</v>
      </c>
      <c r="U34" s="27">
        <v>0</v>
      </c>
      <c r="V34" s="120"/>
      <c r="W34" s="120"/>
      <c r="X34" s="120"/>
      <c r="Y34" s="120"/>
      <c r="Z34" s="120"/>
      <c r="AA34" s="120"/>
      <c r="AB34" s="120"/>
      <c r="AC34" s="120"/>
      <c r="AD34" s="120"/>
      <c r="AE34" s="29">
        <f t="shared" si="0"/>
        <v>170</v>
      </c>
    </row>
    <row r="35" spans="1:31" ht="15" customHeight="1" x14ac:dyDescent="0.2">
      <c r="A35" s="88">
        <v>44195</v>
      </c>
      <c r="B35" s="27">
        <v>4</v>
      </c>
      <c r="C35" s="27">
        <v>1</v>
      </c>
      <c r="D35" s="27">
        <v>21</v>
      </c>
      <c r="E35" s="27">
        <v>17</v>
      </c>
      <c r="F35" s="27">
        <v>10</v>
      </c>
      <c r="G35" s="27">
        <v>21</v>
      </c>
      <c r="H35" s="27">
        <v>1</v>
      </c>
      <c r="I35" s="27">
        <v>15</v>
      </c>
      <c r="J35" s="27">
        <v>3</v>
      </c>
      <c r="K35" s="27">
        <v>14</v>
      </c>
      <c r="L35" s="27">
        <v>1</v>
      </c>
      <c r="M35" s="27">
        <v>1</v>
      </c>
      <c r="N35" s="27">
        <v>4</v>
      </c>
      <c r="O35" s="27">
        <v>2</v>
      </c>
      <c r="P35" s="120"/>
      <c r="Q35" s="27">
        <v>4</v>
      </c>
      <c r="R35" s="27">
        <v>9</v>
      </c>
      <c r="S35" s="27">
        <v>18</v>
      </c>
      <c r="T35" s="27">
        <v>2</v>
      </c>
      <c r="U35" s="27">
        <v>0</v>
      </c>
      <c r="V35" s="120"/>
      <c r="W35" s="120"/>
      <c r="X35" s="120"/>
      <c r="Y35" s="120"/>
      <c r="Z35" s="120"/>
      <c r="AA35" s="120"/>
      <c r="AB35" s="120"/>
      <c r="AC35" s="120"/>
      <c r="AD35" s="27">
        <v>0</v>
      </c>
      <c r="AE35" s="29">
        <f t="shared" si="0"/>
        <v>148</v>
      </c>
    </row>
    <row r="36" spans="1:31" ht="15" customHeight="1" x14ac:dyDescent="0.2">
      <c r="A36" s="88">
        <v>44197</v>
      </c>
      <c r="B36" s="27">
        <v>7</v>
      </c>
      <c r="C36" s="27">
        <v>2</v>
      </c>
      <c r="D36" s="27">
        <v>21</v>
      </c>
      <c r="E36" s="27">
        <v>10</v>
      </c>
      <c r="F36" s="27">
        <v>12</v>
      </c>
      <c r="G36" s="27">
        <v>4</v>
      </c>
      <c r="H36" s="120"/>
      <c r="I36" s="27">
        <v>5</v>
      </c>
      <c r="J36" s="27">
        <v>0</v>
      </c>
      <c r="K36" s="27">
        <v>14</v>
      </c>
      <c r="L36" s="27">
        <v>7</v>
      </c>
      <c r="M36" s="27">
        <v>2</v>
      </c>
      <c r="N36" s="27">
        <v>6</v>
      </c>
      <c r="O36" s="27">
        <v>1</v>
      </c>
      <c r="P36" s="120"/>
      <c r="Q36" s="27">
        <v>2</v>
      </c>
      <c r="R36" s="27">
        <v>26</v>
      </c>
      <c r="S36" s="27">
        <v>9</v>
      </c>
      <c r="T36" s="27">
        <v>21</v>
      </c>
      <c r="U36" s="120"/>
      <c r="V36" s="120"/>
      <c r="W36" s="120"/>
      <c r="X36" s="120"/>
      <c r="Y36" s="120"/>
      <c r="Z36" s="120"/>
      <c r="AA36" s="120"/>
      <c r="AB36" s="27">
        <v>0</v>
      </c>
      <c r="AC36" s="120"/>
      <c r="AD36" s="120"/>
      <c r="AE36" s="29">
        <f t="shared" si="0"/>
        <v>149</v>
      </c>
    </row>
    <row r="37" spans="1:31" ht="15" customHeight="1" x14ac:dyDescent="0.2">
      <c r="A37" s="88">
        <v>44198</v>
      </c>
      <c r="B37" s="27">
        <v>14</v>
      </c>
      <c r="C37" s="27">
        <v>1</v>
      </c>
      <c r="D37" s="27">
        <v>5</v>
      </c>
      <c r="E37" s="27">
        <v>5</v>
      </c>
      <c r="F37" s="27">
        <v>7</v>
      </c>
      <c r="G37" s="27">
        <v>7</v>
      </c>
      <c r="H37" s="27">
        <v>4</v>
      </c>
      <c r="I37" s="27">
        <v>4</v>
      </c>
      <c r="J37" s="27">
        <v>7</v>
      </c>
      <c r="K37" s="27">
        <v>12</v>
      </c>
      <c r="L37" s="27">
        <v>11</v>
      </c>
      <c r="M37" s="27">
        <v>0</v>
      </c>
      <c r="N37" s="27">
        <v>0</v>
      </c>
      <c r="O37" s="27">
        <v>4</v>
      </c>
      <c r="P37" s="120"/>
      <c r="Q37" s="27">
        <v>25</v>
      </c>
      <c r="R37" s="27">
        <v>23</v>
      </c>
      <c r="S37" s="27">
        <v>1</v>
      </c>
      <c r="T37" s="27">
        <v>7</v>
      </c>
      <c r="U37" s="27">
        <v>0</v>
      </c>
      <c r="V37" s="120"/>
      <c r="W37" s="120"/>
      <c r="X37" s="120"/>
      <c r="Y37" s="120"/>
      <c r="Z37" s="120"/>
      <c r="AA37" s="120"/>
      <c r="AB37" s="120"/>
      <c r="AC37" s="120"/>
      <c r="AD37" s="120"/>
      <c r="AE37" s="29">
        <f t="shared" si="0"/>
        <v>137</v>
      </c>
    </row>
    <row r="38" spans="1:31" ht="15" customHeight="1" x14ac:dyDescent="0.2">
      <c r="A38" s="88">
        <v>44199</v>
      </c>
      <c r="B38" s="27">
        <v>15</v>
      </c>
      <c r="C38" s="27">
        <v>7</v>
      </c>
      <c r="D38" s="27">
        <v>1</v>
      </c>
      <c r="E38" s="27">
        <v>6</v>
      </c>
      <c r="F38" s="27">
        <v>7</v>
      </c>
      <c r="G38" s="27">
        <v>6</v>
      </c>
      <c r="H38" s="120"/>
      <c r="I38" s="27">
        <v>7</v>
      </c>
      <c r="J38" s="120"/>
      <c r="K38" s="27">
        <v>8</v>
      </c>
      <c r="L38" s="27">
        <v>7</v>
      </c>
      <c r="M38" s="27">
        <v>4</v>
      </c>
      <c r="N38" s="27">
        <v>5</v>
      </c>
      <c r="O38" s="27">
        <v>5</v>
      </c>
      <c r="P38" s="120"/>
      <c r="Q38" s="27">
        <v>3</v>
      </c>
      <c r="R38" s="27">
        <v>2</v>
      </c>
      <c r="S38" s="27">
        <v>8</v>
      </c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29">
        <f t="shared" si="0"/>
        <v>91</v>
      </c>
    </row>
    <row r="39" spans="1:31" ht="15" customHeight="1" x14ac:dyDescent="0.2">
      <c r="A39" s="88">
        <v>44202</v>
      </c>
      <c r="B39" s="27">
        <v>11</v>
      </c>
      <c r="C39" s="27">
        <v>10</v>
      </c>
      <c r="D39" s="27">
        <v>9</v>
      </c>
      <c r="E39" s="27">
        <v>11</v>
      </c>
      <c r="F39" s="27">
        <v>4</v>
      </c>
      <c r="G39" s="27">
        <v>2</v>
      </c>
      <c r="H39" s="27">
        <v>0</v>
      </c>
      <c r="I39" s="27">
        <v>4</v>
      </c>
      <c r="J39" s="27">
        <v>14</v>
      </c>
      <c r="K39" s="27">
        <v>8</v>
      </c>
      <c r="L39" s="27">
        <v>12</v>
      </c>
      <c r="M39" s="27">
        <v>7</v>
      </c>
      <c r="N39" s="120"/>
      <c r="O39" s="27">
        <v>6</v>
      </c>
      <c r="P39" s="120"/>
      <c r="Q39" s="27">
        <v>11</v>
      </c>
      <c r="R39" s="27">
        <v>4</v>
      </c>
      <c r="S39" s="27">
        <v>10</v>
      </c>
      <c r="T39" s="27">
        <v>3</v>
      </c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29">
        <f t="shared" si="0"/>
        <v>126</v>
      </c>
    </row>
    <row r="40" spans="1:31" ht="15" customHeight="1" x14ac:dyDescent="0.2">
      <c r="A40" s="88">
        <v>44205</v>
      </c>
      <c r="B40" s="27">
        <v>19</v>
      </c>
      <c r="C40" s="27">
        <v>3</v>
      </c>
      <c r="D40" s="27">
        <v>7</v>
      </c>
      <c r="E40" s="27">
        <v>9</v>
      </c>
      <c r="F40" s="27">
        <v>26</v>
      </c>
      <c r="G40" s="27">
        <v>13</v>
      </c>
      <c r="H40" s="27">
        <v>5</v>
      </c>
      <c r="I40" s="27">
        <v>13</v>
      </c>
      <c r="J40" s="27">
        <v>3</v>
      </c>
      <c r="K40" s="27">
        <v>2</v>
      </c>
      <c r="L40" s="27">
        <v>7</v>
      </c>
      <c r="M40" s="27">
        <v>3</v>
      </c>
      <c r="N40" s="27">
        <v>7</v>
      </c>
      <c r="O40" s="27">
        <v>5</v>
      </c>
      <c r="P40" s="120"/>
      <c r="Q40" s="27">
        <v>21</v>
      </c>
      <c r="R40" s="27">
        <v>7</v>
      </c>
      <c r="S40" s="27">
        <v>28</v>
      </c>
      <c r="T40" s="27">
        <v>12</v>
      </c>
      <c r="U40" s="27">
        <v>0</v>
      </c>
      <c r="V40" s="120"/>
      <c r="W40" s="120"/>
      <c r="X40" s="120"/>
      <c r="Y40" s="120"/>
      <c r="Z40" s="120"/>
      <c r="AA40" s="120"/>
      <c r="AB40" s="120"/>
      <c r="AC40" s="120"/>
      <c r="AD40" s="27">
        <v>1</v>
      </c>
      <c r="AE40" s="29">
        <f t="shared" si="0"/>
        <v>191</v>
      </c>
    </row>
    <row r="41" spans="1:31" ht="15" customHeight="1" x14ac:dyDescent="0.2">
      <c r="A41" s="88">
        <v>44206</v>
      </c>
      <c r="B41" s="27">
        <v>14</v>
      </c>
      <c r="C41" s="120"/>
      <c r="D41" s="27">
        <v>14</v>
      </c>
      <c r="E41" s="27">
        <v>3</v>
      </c>
      <c r="F41" s="120"/>
      <c r="G41" s="27">
        <v>8</v>
      </c>
      <c r="H41" s="27">
        <v>0</v>
      </c>
      <c r="I41" s="27">
        <v>1</v>
      </c>
      <c r="J41" s="120"/>
      <c r="K41" s="27">
        <v>4</v>
      </c>
      <c r="L41" s="27">
        <v>8</v>
      </c>
      <c r="M41" s="27">
        <v>3</v>
      </c>
      <c r="N41" s="120"/>
      <c r="O41" s="120"/>
      <c r="P41" s="120"/>
      <c r="Q41" s="27">
        <v>12</v>
      </c>
      <c r="R41" s="27">
        <v>2</v>
      </c>
      <c r="S41" s="27">
        <v>3</v>
      </c>
      <c r="T41" s="27">
        <v>4</v>
      </c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29">
        <f t="shared" si="0"/>
        <v>76</v>
      </c>
    </row>
    <row r="42" spans="1:31" ht="15" customHeight="1" x14ac:dyDescent="0.2">
      <c r="A42" s="88">
        <v>44209</v>
      </c>
      <c r="B42" s="27">
        <v>14</v>
      </c>
      <c r="C42" s="120"/>
      <c r="D42" s="27">
        <v>18</v>
      </c>
      <c r="E42" s="27">
        <v>14</v>
      </c>
      <c r="F42" s="27">
        <v>21</v>
      </c>
      <c r="G42" s="27">
        <v>5</v>
      </c>
      <c r="H42" s="120"/>
      <c r="I42" s="27">
        <v>14</v>
      </c>
      <c r="J42" s="27">
        <v>28</v>
      </c>
      <c r="K42" s="27">
        <v>12</v>
      </c>
      <c r="L42" s="27">
        <v>14</v>
      </c>
      <c r="M42" s="27">
        <v>6</v>
      </c>
      <c r="N42" s="27">
        <v>10</v>
      </c>
      <c r="O42" s="27">
        <v>4</v>
      </c>
      <c r="P42" s="120"/>
      <c r="Q42" s="27">
        <v>10</v>
      </c>
      <c r="R42" s="27">
        <v>11</v>
      </c>
      <c r="S42" s="27">
        <v>13</v>
      </c>
      <c r="T42" s="27">
        <v>1</v>
      </c>
      <c r="U42" s="27">
        <v>7</v>
      </c>
      <c r="V42" s="120"/>
      <c r="W42" s="120"/>
      <c r="X42" s="120"/>
      <c r="Y42" s="120"/>
      <c r="Z42" s="120"/>
      <c r="AA42" s="120"/>
      <c r="AB42" s="27">
        <v>7</v>
      </c>
      <c r="AC42" s="120"/>
      <c r="AD42" s="27">
        <v>0</v>
      </c>
      <c r="AE42" s="29">
        <f t="shared" si="0"/>
        <v>209</v>
      </c>
    </row>
    <row r="43" spans="1:31" ht="15" customHeight="1" x14ac:dyDescent="0.2">
      <c r="A43" s="88">
        <v>44212</v>
      </c>
      <c r="B43" s="27">
        <v>14</v>
      </c>
      <c r="C43" s="27">
        <v>6</v>
      </c>
      <c r="D43" s="27">
        <v>12</v>
      </c>
      <c r="E43" s="27">
        <v>3</v>
      </c>
      <c r="F43" s="27">
        <v>28</v>
      </c>
      <c r="G43" s="27">
        <v>10</v>
      </c>
      <c r="H43" s="27">
        <v>10</v>
      </c>
      <c r="I43" s="27">
        <v>7</v>
      </c>
      <c r="J43" s="27">
        <v>14</v>
      </c>
      <c r="K43" s="27">
        <v>21</v>
      </c>
      <c r="L43" s="27">
        <v>21</v>
      </c>
      <c r="M43" s="27">
        <v>7</v>
      </c>
      <c r="N43" s="27">
        <v>2</v>
      </c>
      <c r="O43" s="27">
        <v>2</v>
      </c>
      <c r="P43" s="120"/>
      <c r="Q43" s="27">
        <v>7</v>
      </c>
      <c r="R43" s="27">
        <v>11</v>
      </c>
      <c r="S43" s="27">
        <v>4</v>
      </c>
      <c r="T43" s="27">
        <v>5</v>
      </c>
      <c r="U43" s="27">
        <v>4</v>
      </c>
      <c r="V43" s="120"/>
      <c r="W43" s="120"/>
      <c r="X43" s="120"/>
      <c r="Y43" s="120"/>
      <c r="Z43" s="120"/>
      <c r="AA43" s="120"/>
      <c r="AB43" s="120"/>
      <c r="AC43" s="27">
        <v>0</v>
      </c>
      <c r="AD43" s="27">
        <v>1</v>
      </c>
      <c r="AE43" s="29">
        <f t="shared" si="0"/>
        <v>189</v>
      </c>
    </row>
    <row r="44" spans="1:31" ht="15" customHeight="1" x14ac:dyDescent="0.2">
      <c r="A44" s="88">
        <v>44213</v>
      </c>
      <c r="B44" s="27">
        <v>12</v>
      </c>
      <c r="C44" s="27">
        <v>4</v>
      </c>
      <c r="D44" s="27">
        <v>14</v>
      </c>
      <c r="E44" s="27">
        <v>2</v>
      </c>
      <c r="F44" s="27">
        <v>9</v>
      </c>
      <c r="G44" s="27">
        <v>3</v>
      </c>
      <c r="H44" s="27">
        <v>0</v>
      </c>
      <c r="I44" s="27">
        <v>6</v>
      </c>
      <c r="J44" s="27">
        <v>15</v>
      </c>
      <c r="K44" s="27">
        <v>11</v>
      </c>
      <c r="L44" s="27">
        <v>10</v>
      </c>
      <c r="M44" s="27">
        <v>0</v>
      </c>
      <c r="N44" s="120"/>
      <c r="O44" s="120"/>
      <c r="P44" s="120"/>
      <c r="Q44" s="27">
        <v>6</v>
      </c>
      <c r="R44" s="27">
        <v>11</v>
      </c>
      <c r="S44" s="27">
        <v>7</v>
      </c>
      <c r="T44" s="27">
        <v>0</v>
      </c>
      <c r="U44" s="27">
        <v>4</v>
      </c>
      <c r="V44" s="120"/>
      <c r="W44" s="120"/>
      <c r="X44" s="120"/>
      <c r="Y44" s="120"/>
      <c r="Z44" s="120"/>
      <c r="AA44" s="120"/>
      <c r="AB44" s="120"/>
      <c r="AC44" s="120"/>
      <c r="AD44" s="120"/>
      <c r="AE44" s="29">
        <f t="shared" si="0"/>
        <v>114</v>
      </c>
    </row>
    <row r="45" spans="1:31" ht="15" customHeight="1" x14ac:dyDescent="0.2">
      <c r="A45" s="88">
        <v>44216</v>
      </c>
      <c r="B45" s="27">
        <v>14</v>
      </c>
      <c r="C45" s="27">
        <v>5</v>
      </c>
      <c r="D45" s="27">
        <v>28</v>
      </c>
      <c r="E45" s="27">
        <v>3</v>
      </c>
      <c r="F45" s="27">
        <v>7</v>
      </c>
      <c r="G45" s="27">
        <v>8</v>
      </c>
      <c r="H45" s="27">
        <v>0</v>
      </c>
      <c r="I45" s="27">
        <v>8</v>
      </c>
      <c r="J45" s="27">
        <v>13</v>
      </c>
      <c r="K45" s="27">
        <v>12</v>
      </c>
      <c r="L45" s="27">
        <v>21</v>
      </c>
      <c r="M45" s="27">
        <v>4</v>
      </c>
      <c r="N45" s="27">
        <v>7</v>
      </c>
      <c r="O45" s="27">
        <v>2</v>
      </c>
      <c r="P45" s="120"/>
      <c r="Q45" s="27">
        <v>2</v>
      </c>
      <c r="R45" s="27">
        <v>7</v>
      </c>
      <c r="S45" s="27">
        <v>12</v>
      </c>
      <c r="T45" s="27">
        <v>0</v>
      </c>
      <c r="U45" s="27">
        <v>6</v>
      </c>
      <c r="V45" s="120"/>
      <c r="W45" s="120"/>
      <c r="X45" s="120"/>
      <c r="Y45" s="120"/>
      <c r="Z45" s="120"/>
      <c r="AA45" s="120"/>
      <c r="AB45" s="27">
        <v>0</v>
      </c>
      <c r="AC45" s="120"/>
      <c r="AD45" s="27">
        <v>0</v>
      </c>
      <c r="AE45" s="29">
        <f t="shared" si="0"/>
        <v>159</v>
      </c>
    </row>
    <row r="46" spans="1:31" ht="15" customHeight="1" x14ac:dyDescent="0.2">
      <c r="A46" s="88">
        <v>44219</v>
      </c>
      <c r="B46" s="27">
        <v>21</v>
      </c>
      <c r="C46" s="27">
        <v>4</v>
      </c>
      <c r="D46" s="27">
        <v>28</v>
      </c>
      <c r="E46" s="27">
        <v>5</v>
      </c>
      <c r="F46" s="27">
        <v>12</v>
      </c>
      <c r="G46" s="27">
        <v>3</v>
      </c>
      <c r="H46" s="27">
        <v>4</v>
      </c>
      <c r="I46" s="27">
        <v>5</v>
      </c>
      <c r="J46" s="27">
        <v>14</v>
      </c>
      <c r="K46" s="27">
        <v>2</v>
      </c>
      <c r="L46" s="27">
        <v>11</v>
      </c>
      <c r="M46" s="27">
        <v>1</v>
      </c>
      <c r="N46" s="27">
        <v>6</v>
      </c>
      <c r="O46" s="27">
        <v>6</v>
      </c>
      <c r="P46" s="120"/>
      <c r="Q46" s="27">
        <v>21</v>
      </c>
      <c r="R46" s="27">
        <v>5</v>
      </c>
      <c r="S46" s="27">
        <v>28</v>
      </c>
      <c r="T46" s="27">
        <v>6</v>
      </c>
      <c r="U46" s="27">
        <v>3</v>
      </c>
      <c r="V46" s="120"/>
      <c r="W46" s="120"/>
      <c r="X46" s="120"/>
      <c r="Y46" s="120"/>
      <c r="Z46" s="120"/>
      <c r="AA46" s="120"/>
      <c r="AB46" s="120"/>
      <c r="AC46" s="27">
        <v>0</v>
      </c>
      <c r="AD46" s="27">
        <v>0</v>
      </c>
      <c r="AE46" s="75">
        <f t="shared" si="0"/>
        <v>185</v>
      </c>
    </row>
    <row r="47" spans="1:31" ht="15" customHeight="1" x14ac:dyDescent="0.2">
      <c r="A47" s="88">
        <v>44220</v>
      </c>
      <c r="B47" s="27">
        <v>14</v>
      </c>
      <c r="C47" s="27">
        <v>3</v>
      </c>
      <c r="D47" s="27">
        <v>14</v>
      </c>
      <c r="E47" s="27">
        <v>4</v>
      </c>
      <c r="F47" s="27">
        <v>6</v>
      </c>
      <c r="G47" s="27">
        <v>2</v>
      </c>
      <c r="H47" s="27">
        <v>11</v>
      </c>
      <c r="I47" s="27">
        <v>7</v>
      </c>
      <c r="J47" s="27">
        <v>14</v>
      </c>
      <c r="K47" s="27">
        <v>14</v>
      </c>
      <c r="L47" s="27">
        <v>6</v>
      </c>
      <c r="M47" s="27">
        <v>10</v>
      </c>
      <c r="N47" s="27">
        <v>1</v>
      </c>
      <c r="O47" s="27">
        <v>2</v>
      </c>
      <c r="P47" s="120"/>
      <c r="Q47" s="27">
        <v>19</v>
      </c>
      <c r="R47" s="27">
        <v>6</v>
      </c>
      <c r="S47" s="27">
        <v>8</v>
      </c>
      <c r="T47" s="27">
        <v>7</v>
      </c>
      <c r="U47" s="120"/>
      <c r="V47" s="120"/>
      <c r="W47" s="120"/>
      <c r="X47" s="120"/>
      <c r="Y47" s="120"/>
      <c r="Z47" s="120"/>
      <c r="AA47" s="120"/>
      <c r="AB47" s="27">
        <v>0</v>
      </c>
      <c r="AC47" s="27">
        <v>0</v>
      </c>
      <c r="AD47" s="120"/>
      <c r="AE47" s="75">
        <f t="shared" si="0"/>
        <v>148</v>
      </c>
    </row>
    <row r="48" spans="1:31" ht="15" customHeight="1" x14ac:dyDescent="0.2">
      <c r="A48" s="88">
        <v>44223</v>
      </c>
      <c r="B48" s="27">
        <v>21</v>
      </c>
      <c r="C48" s="27">
        <v>11</v>
      </c>
      <c r="D48" s="27">
        <v>16</v>
      </c>
      <c r="E48" s="27">
        <v>9</v>
      </c>
      <c r="F48" s="27">
        <v>14</v>
      </c>
      <c r="G48" s="27">
        <v>7</v>
      </c>
      <c r="H48" s="27">
        <v>10</v>
      </c>
      <c r="I48" s="27">
        <v>17</v>
      </c>
      <c r="J48" s="27">
        <v>14</v>
      </c>
      <c r="K48" s="27">
        <v>3</v>
      </c>
      <c r="L48" s="27">
        <v>7</v>
      </c>
      <c r="M48" s="120"/>
      <c r="N48" s="27">
        <v>9</v>
      </c>
      <c r="O48" s="27">
        <v>4</v>
      </c>
      <c r="P48" s="120"/>
      <c r="Q48" s="27">
        <v>22</v>
      </c>
      <c r="R48" s="27">
        <v>25</v>
      </c>
      <c r="S48" s="27">
        <v>14</v>
      </c>
      <c r="T48" s="27">
        <v>14</v>
      </c>
      <c r="U48" s="27">
        <v>3</v>
      </c>
      <c r="V48" s="120"/>
      <c r="W48" s="120"/>
      <c r="X48" s="120"/>
      <c r="Y48" s="120"/>
      <c r="Z48" s="120"/>
      <c r="AA48" s="27">
        <v>0</v>
      </c>
      <c r="AB48" s="120"/>
      <c r="AC48" s="120"/>
      <c r="AD48" s="27">
        <v>0</v>
      </c>
      <c r="AE48" s="29">
        <f t="shared" si="0"/>
        <v>220</v>
      </c>
    </row>
    <row r="49" spans="1:32" ht="15" customHeight="1" x14ac:dyDescent="0.2">
      <c r="A49" s="88">
        <v>44226</v>
      </c>
      <c r="B49" s="27">
        <v>8</v>
      </c>
      <c r="C49" s="27">
        <v>10</v>
      </c>
      <c r="D49" s="27">
        <v>2</v>
      </c>
      <c r="E49" s="27">
        <v>9</v>
      </c>
      <c r="F49" s="27">
        <v>10</v>
      </c>
      <c r="G49" s="27">
        <v>24</v>
      </c>
      <c r="H49" s="27">
        <v>16</v>
      </c>
      <c r="I49" s="27">
        <v>21</v>
      </c>
      <c r="J49" s="27">
        <v>14</v>
      </c>
      <c r="K49" s="27">
        <v>13</v>
      </c>
      <c r="L49" s="27">
        <v>5</v>
      </c>
      <c r="M49" s="27">
        <v>7</v>
      </c>
      <c r="N49" s="27">
        <v>3</v>
      </c>
      <c r="O49" s="27">
        <v>5</v>
      </c>
      <c r="P49" s="27">
        <v>0</v>
      </c>
      <c r="Q49" s="27">
        <v>2</v>
      </c>
      <c r="R49" s="27">
        <v>14</v>
      </c>
      <c r="S49" s="27">
        <v>17</v>
      </c>
      <c r="T49" s="27">
        <v>6</v>
      </c>
      <c r="U49" s="27">
        <v>5</v>
      </c>
      <c r="V49" s="120"/>
      <c r="W49" s="120"/>
      <c r="X49" s="120"/>
      <c r="Y49" s="120"/>
      <c r="Z49" s="120"/>
      <c r="AA49" s="120"/>
      <c r="AB49" s="120"/>
      <c r="AC49" s="120"/>
      <c r="AD49" s="27">
        <v>2</v>
      </c>
      <c r="AE49" s="29">
        <f t="shared" si="0"/>
        <v>193</v>
      </c>
    </row>
    <row r="50" spans="1:32" ht="15" customHeight="1" thickBot="1" x14ac:dyDescent="0.25">
      <c r="A50" s="88">
        <v>44227</v>
      </c>
      <c r="B50" s="27">
        <v>6</v>
      </c>
      <c r="C50" s="27">
        <v>1</v>
      </c>
      <c r="D50" s="27">
        <v>3</v>
      </c>
      <c r="E50" s="27">
        <v>1</v>
      </c>
      <c r="F50" s="27">
        <v>9</v>
      </c>
      <c r="G50" s="27">
        <v>0</v>
      </c>
      <c r="H50" s="27">
        <v>5</v>
      </c>
      <c r="I50" s="27">
        <v>0</v>
      </c>
      <c r="J50" s="27">
        <v>4</v>
      </c>
      <c r="K50" s="27">
        <v>8</v>
      </c>
      <c r="L50" s="27">
        <v>10</v>
      </c>
      <c r="M50" s="27">
        <v>10</v>
      </c>
      <c r="N50" s="27">
        <v>5</v>
      </c>
      <c r="O50" s="27">
        <v>0</v>
      </c>
      <c r="P50" s="120"/>
      <c r="Q50" s="27">
        <v>1</v>
      </c>
      <c r="R50" s="27">
        <v>8</v>
      </c>
      <c r="S50" s="27">
        <v>0</v>
      </c>
      <c r="T50" s="27">
        <v>3</v>
      </c>
      <c r="U50" s="27">
        <v>0</v>
      </c>
      <c r="V50" s="120"/>
      <c r="W50" s="120"/>
      <c r="X50" s="120"/>
      <c r="Y50" s="120"/>
      <c r="Z50" s="120"/>
      <c r="AA50" s="120"/>
      <c r="AB50" s="120"/>
      <c r="AC50" s="120"/>
      <c r="AD50" s="27">
        <v>2</v>
      </c>
      <c r="AE50" s="29">
        <f t="shared" si="0"/>
        <v>76</v>
      </c>
    </row>
    <row r="51" spans="1:32" ht="15" customHeight="1" x14ac:dyDescent="0.2">
      <c r="A51" s="100">
        <v>44240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2">
        <f t="shared" si="0"/>
        <v>0</v>
      </c>
    </row>
    <row r="52" spans="1:32" ht="15" customHeight="1" x14ac:dyDescent="0.2">
      <c r="A52" s="100">
        <v>44241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2">
        <f t="shared" si="0"/>
        <v>0</v>
      </c>
    </row>
    <row r="53" spans="1:32" ht="15" customHeight="1" x14ac:dyDescent="0.2">
      <c r="A53" s="100">
        <v>44244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2">
        <f t="shared" si="0"/>
        <v>0</v>
      </c>
    </row>
    <row r="54" spans="1:32" ht="15" customHeight="1" x14ac:dyDescent="0.2">
      <c r="A54" s="100">
        <v>44247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2">
        <f t="shared" si="0"/>
        <v>0</v>
      </c>
    </row>
    <row r="55" spans="1:32" ht="15" customHeight="1" x14ac:dyDescent="0.2">
      <c r="A55" s="100">
        <v>44248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2">
        <f t="shared" si="0"/>
        <v>0</v>
      </c>
    </row>
    <row r="56" spans="1:32" ht="15" customHeight="1" x14ac:dyDescent="0.2">
      <c r="A56" s="100">
        <v>44251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2">
        <f t="shared" si="0"/>
        <v>0</v>
      </c>
    </row>
    <row r="57" spans="1:32" ht="15" customHeight="1" x14ac:dyDescent="0.2">
      <c r="A57" s="100">
        <v>44254</v>
      </c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2">
        <f t="shared" si="0"/>
        <v>0</v>
      </c>
    </row>
    <row r="58" spans="1:32" ht="15" customHeight="1" x14ac:dyDescent="0.2">
      <c r="A58" s="100">
        <v>44255</v>
      </c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2">
        <f t="shared" si="0"/>
        <v>0</v>
      </c>
    </row>
    <row r="59" spans="1:32" ht="15" customHeight="1" thickBot="1" x14ac:dyDescent="0.25">
      <c r="A59" s="100">
        <v>44258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2">
        <f t="shared" si="0"/>
        <v>0</v>
      </c>
    </row>
    <row r="60" spans="1:32" ht="15" customHeight="1" thickTop="1" x14ac:dyDescent="0.2">
      <c r="A60" s="43" t="s">
        <v>5</v>
      </c>
      <c r="B60" s="42">
        <v>1</v>
      </c>
      <c r="C60" s="42">
        <v>2</v>
      </c>
      <c r="D60" s="42">
        <v>4</v>
      </c>
      <c r="E60" s="42">
        <v>5</v>
      </c>
      <c r="F60" s="42">
        <v>6</v>
      </c>
      <c r="G60" s="42">
        <v>7</v>
      </c>
      <c r="H60" s="42">
        <v>8</v>
      </c>
      <c r="I60" s="42">
        <v>9</v>
      </c>
      <c r="J60" s="42">
        <v>10</v>
      </c>
      <c r="K60" s="42">
        <v>11</v>
      </c>
      <c r="L60" s="42" t="s">
        <v>14</v>
      </c>
      <c r="M60" s="42" t="s">
        <v>15</v>
      </c>
      <c r="N60" s="42" t="s">
        <v>16</v>
      </c>
      <c r="O60" s="42" t="s">
        <v>11</v>
      </c>
      <c r="P60" s="42" t="s">
        <v>9</v>
      </c>
      <c r="Q60" s="42" t="s">
        <v>10</v>
      </c>
      <c r="R60" s="42" t="s">
        <v>17</v>
      </c>
      <c r="S60" s="42" t="s">
        <v>18</v>
      </c>
      <c r="T60" s="42" t="s">
        <v>19</v>
      </c>
      <c r="U60" s="42" t="s">
        <v>20</v>
      </c>
      <c r="V60" s="42" t="s">
        <v>21</v>
      </c>
      <c r="W60" s="42" t="s">
        <v>22</v>
      </c>
      <c r="X60" s="42" t="s">
        <v>39</v>
      </c>
      <c r="Y60" s="42" t="s">
        <v>23</v>
      </c>
      <c r="Z60" s="42" t="s">
        <v>24</v>
      </c>
      <c r="AA60" s="42" t="s">
        <v>25</v>
      </c>
      <c r="AB60" s="42" t="s">
        <v>26</v>
      </c>
      <c r="AC60" s="42" t="s">
        <v>27</v>
      </c>
      <c r="AD60" s="42" t="s">
        <v>28</v>
      </c>
      <c r="AE60" s="13"/>
    </row>
    <row r="61" spans="1:32" s="14" customFormat="1" ht="15" customHeight="1" x14ac:dyDescent="0.2">
      <c r="A61" s="10" t="s">
        <v>12</v>
      </c>
      <c r="B61" s="15">
        <f>SUM(B2:B59)</f>
        <v>686</v>
      </c>
      <c r="C61" s="15">
        <f>SUM(C2:C59)</f>
        <v>241</v>
      </c>
      <c r="D61" s="15">
        <f>SUM(D2:D59)</f>
        <v>688</v>
      </c>
      <c r="E61" s="15">
        <f>SUM(E2:E59)</f>
        <v>503</v>
      </c>
      <c r="F61" s="15">
        <f>SUM(F2:F59)</f>
        <v>530</v>
      </c>
      <c r="G61" s="15">
        <f>SUM(G2:G59)</f>
        <v>392</v>
      </c>
      <c r="H61" s="15">
        <f>SUM(H2:H59)</f>
        <v>266</v>
      </c>
      <c r="I61" s="15">
        <f>SUM(I2:I59)</f>
        <v>317</v>
      </c>
      <c r="J61" s="15">
        <f>SUM(J2:J59)</f>
        <v>346</v>
      </c>
      <c r="K61" s="15">
        <f>SUM(K2:K59)</f>
        <v>413</v>
      </c>
      <c r="L61" s="15">
        <f>SUM(L2:L59)</f>
        <v>590</v>
      </c>
      <c r="M61" s="15">
        <f>SUM(M2:M59)</f>
        <v>239</v>
      </c>
      <c r="N61" s="15">
        <f>SUM(N2:N59)</f>
        <v>166</v>
      </c>
      <c r="O61" s="15">
        <f>SUM(O2:O59)</f>
        <v>213</v>
      </c>
      <c r="P61" s="15">
        <f>SUM(P2:P59)</f>
        <v>0</v>
      </c>
      <c r="Q61" s="15">
        <f>SUM(Q2:Q59)</f>
        <v>451</v>
      </c>
      <c r="R61" s="15">
        <f>SUM(R2:R59)</f>
        <v>416</v>
      </c>
      <c r="S61" s="15">
        <f>SUM(S2:S59)</f>
        <v>517</v>
      </c>
      <c r="T61" s="15">
        <f>SUM(T2:T59)</f>
        <v>283</v>
      </c>
      <c r="U61" s="15">
        <f>SUM(U2:U59)</f>
        <v>98</v>
      </c>
      <c r="V61" s="15">
        <f>SUM(V2:V59)</f>
        <v>0</v>
      </c>
      <c r="W61" s="15">
        <f>SUM(W2:W59)</f>
        <v>0</v>
      </c>
      <c r="X61" s="15">
        <f>SUM(X2:X59)</f>
        <v>0</v>
      </c>
      <c r="Y61" s="15">
        <f>SUM(Y2:Y59)</f>
        <v>0</v>
      </c>
      <c r="Z61" s="15">
        <f>SUM(Z2:Z59)</f>
        <v>0</v>
      </c>
      <c r="AA61" s="15">
        <f>SUM(AA2:AA59)</f>
        <v>7</v>
      </c>
      <c r="AB61" s="15">
        <f>SUM(AB2:AB59)</f>
        <v>18</v>
      </c>
      <c r="AC61" s="15">
        <f>SUM(AC2:AC59)</f>
        <v>1</v>
      </c>
      <c r="AD61" s="15">
        <f>SUM(AD2:AD59)</f>
        <v>75</v>
      </c>
      <c r="AE61" s="11">
        <f>SUM(B61:AD61)</f>
        <v>7456</v>
      </c>
    </row>
    <row r="62" spans="1:32" s="23" customFormat="1" ht="15" customHeight="1" thickBot="1" x14ac:dyDescent="0.25">
      <c r="A62" s="21" t="s">
        <v>13</v>
      </c>
      <c r="B62" s="22">
        <f>B61/'HUNTER by BLIND'!B61</f>
        <v>4.9352517985611515</v>
      </c>
      <c r="C62" s="22">
        <f>C61/'HUNTER by BLIND'!C61</f>
        <v>2.4845360824742269</v>
      </c>
      <c r="D62" s="22">
        <f>D61/'HUNTER by BLIND'!D61</f>
        <v>4.556291390728477</v>
      </c>
      <c r="E62" s="22">
        <f>E61/'HUNTER by BLIND'!E61</f>
        <v>3.6715328467153285</v>
      </c>
      <c r="F62" s="22">
        <f>F61/'HUNTER by BLIND'!F61</f>
        <v>3.7588652482269502</v>
      </c>
      <c r="G62" s="22">
        <f>G61/'HUNTER by BLIND'!G61</f>
        <v>3.4690265486725664</v>
      </c>
      <c r="H62" s="22">
        <f>H61/'HUNTER by BLIND'!H61</f>
        <v>2.5094339622641511</v>
      </c>
      <c r="I62" s="22">
        <f>I61/'HUNTER by BLIND'!I61</f>
        <v>3.268041237113402</v>
      </c>
      <c r="J62" s="22">
        <f>J61/'HUNTER by BLIND'!J61</f>
        <v>4.3797468354430382</v>
      </c>
      <c r="K62" s="22">
        <f>K61/'HUNTER by BLIND'!K61</f>
        <v>3.5</v>
      </c>
      <c r="L62" s="22">
        <f>L61/'HUNTER by BLIND'!L61</f>
        <v>4.4029850746268657</v>
      </c>
      <c r="M62" s="22">
        <f>M61/'HUNTER by BLIND'!M61</f>
        <v>2.0964912280701755</v>
      </c>
      <c r="N62" s="22">
        <f>N61/'HUNTER by BLIND'!N61</f>
        <v>2.3714285714285714</v>
      </c>
      <c r="O62" s="22">
        <f>O61/'HUNTER by BLIND'!O61</f>
        <v>2.3666666666666667</v>
      </c>
      <c r="P62" s="22">
        <f>P61/'HUNTER by BLIND'!P61</f>
        <v>0</v>
      </c>
      <c r="Q62" s="22">
        <f>Q61/'HUNTER by BLIND'!Q61</f>
        <v>3.7899159663865545</v>
      </c>
      <c r="R62" s="22">
        <f>R61/'HUNTER by BLIND'!R61</f>
        <v>4.0784313725490193</v>
      </c>
      <c r="S62" s="22">
        <f>S61/'HUNTER by BLIND'!S61</f>
        <v>4.169354838709677</v>
      </c>
      <c r="T62" s="22">
        <f>T61/'HUNTER by BLIND'!T61</f>
        <v>2.9789473684210526</v>
      </c>
      <c r="U62" s="22">
        <f>U61/'HUNTER by BLIND'!U61</f>
        <v>1.7818181818181817</v>
      </c>
      <c r="V62" s="22" t="e">
        <f>V61/'HUNTER by BLIND'!V61</f>
        <v>#DIV/0!</v>
      </c>
      <c r="W62" s="22" t="e">
        <f>W61/'HUNTER by BLIND'!W61</f>
        <v>#DIV/0!</v>
      </c>
      <c r="X62" s="22" t="e">
        <f>X61/'HUNTER by BLIND'!X61</f>
        <v>#DIV/0!</v>
      </c>
      <c r="Y62" s="22">
        <f>Y61/'HUNTER by BLIND'!Y61</f>
        <v>0</v>
      </c>
      <c r="Z62" s="22">
        <f>Z61/'HUNTER by BLIND'!Z61</f>
        <v>0</v>
      </c>
      <c r="AA62" s="22">
        <f>AA61/'HUNTER by BLIND'!AA61</f>
        <v>0.53846153846153844</v>
      </c>
      <c r="AB62" s="22">
        <f>AB61/'HUNTER by BLIND'!AB61</f>
        <v>0.6428571428571429</v>
      </c>
      <c r="AC62" s="22">
        <f>AC61/'HUNTER by BLIND'!AC61</f>
        <v>2.564102564102564E-2</v>
      </c>
      <c r="AD62" s="22">
        <f>AD61/'HUNTER by BLIND'!AD61</f>
        <v>1.25</v>
      </c>
      <c r="AE62" s="24">
        <f>AE61/'HUNTER by BLIND'!AE61</f>
        <v>3.3449977568416331</v>
      </c>
    </row>
    <row r="63" spans="1:32" s="7" customFormat="1" ht="15" customHeight="1" thickTop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F63" s="8"/>
    </row>
  </sheetData>
  <phoneticPr fontId="0" type="noConversion"/>
  <pageMargins left="0.7" right="0.7" top="0.75" bottom="0.75" header="0.3" footer="0.3"/>
  <pageSetup scale="45" orientation="landscape" r:id="rId1"/>
  <headerFooter alignWithMargins="0">
    <oddHeader>&amp;C&amp;24 2014/15 &amp;"Arial,Bold Italic"Duck&amp;"Arial,Regular" Harvest by Blind Number (McNary NWR)</oddHeader>
  </headerFooter>
  <ignoredErrors>
    <ignoredError sqref="B61:K61 AE59:AE61 AE2:AE48 AE49:AE58" formulaRange="1"/>
    <ignoredError sqref="X62:AD62 B62:W62" evalError="1"/>
    <ignoredError sqref="X60:AD60 L60:W60" numberStoredAsText="1"/>
    <ignoredError sqref="AE62" evalError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63"/>
  <sheetViews>
    <sheetView zoomScaleNormal="100" workbookViewId="0">
      <pane xSplit="1" ySplit="1" topLeftCell="B35" activePane="bottomRight" state="frozenSplit"/>
      <selection activeCell="D14" activeCellId="1" sqref="B26 D14"/>
      <selection pane="topRight" activeCell="D14" activeCellId="1" sqref="B26 D14"/>
      <selection pane="bottomLeft" activeCell="D14" activeCellId="1" sqref="B26 D14"/>
      <selection pane="bottomRight" activeCell="V62" sqref="V62"/>
    </sheetView>
  </sheetViews>
  <sheetFormatPr defaultRowHeight="12.75" x14ac:dyDescent="0.2"/>
  <cols>
    <col min="1" max="1" width="31.7109375" style="6" customWidth="1"/>
    <col min="2" max="30" width="4.7109375" style="6" customWidth="1"/>
    <col min="31" max="31" width="10.7109375" style="7" customWidth="1"/>
    <col min="32" max="32" width="2.5703125" style="6" customWidth="1"/>
    <col min="33" max="33" width="7.7109375" style="6" customWidth="1"/>
    <col min="34" max="34" width="33.7109375" style="6" customWidth="1"/>
    <col min="35" max="35" width="15.7109375" style="6" customWidth="1"/>
    <col min="36" max="16384" width="9.140625" style="6"/>
  </cols>
  <sheetData>
    <row r="1" spans="1:34" s="12" customFormat="1" ht="15" customHeight="1" thickTop="1" thickBot="1" x14ac:dyDescent="0.25">
      <c r="A1" s="37" t="s">
        <v>0</v>
      </c>
      <c r="B1" s="38">
        <v>1</v>
      </c>
      <c r="C1" s="38">
        <v>2</v>
      </c>
      <c r="D1" s="38">
        <v>4</v>
      </c>
      <c r="E1" s="38">
        <v>5</v>
      </c>
      <c r="F1" s="38">
        <v>6</v>
      </c>
      <c r="G1" s="38">
        <v>7</v>
      </c>
      <c r="H1" s="38">
        <v>8</v>
      </c>
      <c r="I1" s="38">
        <v>9</v>
      </c>
      <c r="J1" s="38">
        <v>10</v>
      </c>
      <c r="K1" s="38">
        <v>11</v>
      </c>
      <c r="L1" s="38" t="s">
        <v>14</v>
      </c>
      <c r="M1" s="38" t="s">
        <v>15</v>
      </c>
      <c r="N1" s="38" t="s">
        <v>16</v>
      </c>
      <c r="O1" s="38" t="s">
        <v>11</v>
      </c>
      <c r="P1" s="39" t="s">
        <v>9</v>
      </c>
      <c r="Q1" s="40" t="s">
        <v>10</v>
      </c>
      <c r="R1" s="38" t="s">
        <v>17</v>
      </c>
      <c r="S1" s="38" t="s">
        <v>18</v>
      </c>
      <c r="T1" s="38" t="s">
        <v>19</v>
      </c>
      <c r="U1" s="38" t="s">
        <v>20</v>
      </c>
      <c r="V1" s="38" t="s">
        <v>21</v>
      </c>
      <c r="W1" s="38" t="s">
        <v>22</v>
      </c>
      <c r="X1" s="38" t="s">
        <v>39</v>
      </c>
      <c r="Y1" s="38" t="s">
        <v>23</v>
      </c>
      <c r="Z1" s="38" t="s">
        <v>24</v>
      </c>
      <c r="AA1" s="38" t="s">
        <v>25</v>
      </c>
      <c r="AB1" s="38" t="s">
        <v>26</v>
      </c>
      <c r="AC1" s="38" t="s">
        <v>27</v>
      </c>
      <c r="AD1" s="38" t="s">
        <v>28</v>
      </c>
      <c r="AE1" s="41" t="s">
        <v>7</v>
      </c>
    </row>
    <row r="2" spans="1:34" ht="15" customHeight="1" thickTop="1" x14ac:dyDescent="0.2">
      <c r="A2" s="79">
        <f>'DUCK by BLIND'!A2</f>
        <v>44121</v>
      </c>
      <c r="B2" s="119"/>
      <c r="C2" s="119"/>
      <c r="D2" s="119"/>
      <c r="E2" s="35">
        <v>2</v>
      </c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36">
        <f t="shared" ref="AE2:AE59" si="0">SUM(B2:AD2)</f>
        <v>2</v>
      </c>
    </row>
    <row r="3" spans="1:34" ht="15" customHeight="1" x14ac:dyDescent="0.2">
      <c r="A3" s="79">
        <f>'DUCK by BLIND'!A3</f>
        <v>44122</v>
      </c>
      <c r="B3" s="27">
        <v>1</v>
      </c>
      <c r="C3" s="120"/>
      <c r="D3" s="120"/>
      <c r="E3" s="27">
        <v>2</v>
      </c>
      <c r="F3" s="120"/>
      <c r="G3" s="27">
        <v>1</v>
      </c>
      <c r="H3" s="27">
        <v>1</v>
      </c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27">
        <v>2</v>
      </c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27">
        <v>1</v>
      </c>
      <c r="AE3" s="29">
        <f t="shared" si="0"/>
        <v>8</v>
      </c>
      <c r="AG3" s="120"/>
      <c r="AH3" s="3" t="s">
        <v>6</v>
      </c>
    </row>
    <row r="4" spans="1:34" ht="15" customHeight="1" x14ac:dyDescent="0.2">
      <c r="A4" s="79">
        <f>'DUCK by BLIND'!A4</f>
        <v>44125</v>
      </c>
      <c r="B4" s="27">
        <v>0</v>
      </c>
      <c r="C4" s="27">
        <v>0</v>
      </c>
      <c r="D4" s="27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120"/>
      <c r="K4" s="27">
        <v>0</v>
      </c>
      <c r="L4" s="27">
        <v>0</v>
      </c>
      <c r="M4" s="120"/>
      <c r="N4" s="27">
        <v>0</v>
      </c>
      <c r="O4" s="27">
        <v>0</v>
      </c>
      <c r="P4" s="120"/>
      <c r="Q4" s="27">
        <v>0</v>
      </c>
      <c r="R4" s="27">
        <v>0</v>
      </c>
      <c r="S4" s="27">
        <v>0</v>
      </c>
      <c r="T4" s="27">
        <v>0</v>
      </c>
      <c r="U4" s="120"/>
      <c r="V4" s="120"/>
      <c r="W4" s="120"/>
      <c r="X4" s="120"/>
      <c r="Y4" s="120"/>
      <c r="Z4" s="120"/>
      <c r="AA4" s="120"/>
      <c r="AB4" s="27">
        <v>0</v>
      </c>
      <c r="AC4" s="120"/>
      <c r="AD4" s="120"/>
      <c r="AE4" s="29">
        <f t="shared" si="0"/>
        <v>0</v>
      </c>
    </row>
    <row r="5" spans="1:34" ht="15" customHeight="1" x14ac:dyDescent="0.2">
      <c r="A5" s="79">
        <f>'DUCK by BLIND'!A5</f>
        <v>44128</v>
      </c>
      <c r="B5" s="27">
        <v>0</v>
      </c>
      <c r="C5" s="120"/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120"/>
      <c r="K5" s="27">
        <v>0</v>
      </c>
      <c r="L5" s="27">
        <v>0</v>
      </c>
      <c r="M5" s="27">
        <v>0</v>
      </c>
      <c r="N5" s="27">
        <v>0</v>
      </c>
      <c r="O5" s="27">
        <v>0</v>
      </c>
      <c r="P5" s="120"/>
      <c r="Q5" s="27">
        <v>0</v>
      </c>
      <c r="R5" s="27">
        <v>0</v>
      </c>
      <c r="S5" s="27">
        <v>0</v>
      </c>
      <c r="T5" s="27">
        <v>0</v>
      </c>
      <c r="U5" s="120"/>
      <c r="V5" s="120"/>
      <c r="W5" s="120"/>
      <c r="X5" s="120"/>
      <c r="Y5" s="120"/>
      <c r="Z5" s="120"/>
      <c r="AA5" s="120"/>
      <c r="AB5" s="27">
        <v>0</v>
      </c>
      <c r="AC5" s="120"/>
      <c r="AD5" s="120"/>
      <c r="AE5" s="29">
        <f t="shared" si="0"/>
        <v>0</v>
      </c>
      <c r="AG5" s="19"/>
      <c r="AH5" s="3" t="s">
        <v>8</v>
      </c>
    </row>
    <row r="6" spans="1:34" ht="15" customHeight="1" x14ac:dyDescent="0.2">
      <c r="A6" s="79">
        <f>'DUCK by BLIND'!A6</f>
        <v>44129</v>
      </c>
      <c r="B6" s="27">
        <v>0</v>
      </c>
      <c r="C6" s="120"/>
      <c r="D6" s="27">
        <v>0</v>
      </c>
      <c r="E6" s="27">
        <v>0</v>
      </c>
      <c r="F6" s="27">
        <v>0</v>
      </c>
      <c r="G6" s="27">
        <v>0</v>
      </c>
      <c r="H6" s="27">
        <v>1</v>
      </c>
      <c r="I6" s="27">
        <v>0</v>
      </c>
      <c r="J6" s="120"/>
      <c r="K6" s="27">
        <v>0</v>
      </c>
      <c r="L6" s="27">
        <v>0</v>
      </c>
      <c r="M6" s="27">
        <v>0</v>
      </c>
      <c r="N6" s="120"/>
      <c r="O6" s="27">
        <v>0</v>
      </c>
      <c r="P6" s="120"/>
      <c r="Q6" s="120"/>
      <c r="R6" s="120"/>
      <c r="S6" s="27">
        <v>0</v>
      </c>
      <c r="T6" s="27">
        <v>0</v>
      </c>
      <c r="U6" s="120"/>
      <c r="V6" s="120"/>
      <c r="W6" s="120"/>
      <c r="X6" s="120"/>
      <c r="Y6" s="120"/>
      <c r="Z6" s="120"/>
      <c r="AA6" s="120"/>
      <c r="AB6" s="120"/>
      <c r="AC6" s="120"/>
      <c r="AD6" s="27">
        <v>0</v>
      </c>
      <c r="AE6" s="29">
        <f t="shared" si="0"/>
        <v>1</v>
      </c>
    </row>
    <row r="7" spans="1:34" ht="15" customHeight="1" x14ac:dyDescent="0.2">
      <c r="A7" s="79">
        <f>'DUCK by BLIND'!A7</f>
        <v>44132</v>
      </c>
      <c r="B7" s="27">
        <v>0</v>
      </c>
      <c r="C7" s="35">
        <v>0</v>
      </c>
      <c r="D7" s="27">
        <v>0</v>
      </c>
      <c r="E7" s="27">
        <v>0</v>
      </c>
      <c r="F7" s="27">
        <v>0</v>
      </c>
      <c r="G7" s="35">
        <v>0</v>
      </c>
      <c r="H7" s="27">
        <v>0</v>
      </c>
      <c r="I7" s="35">
        <v>0</v>
      </c>
      <c r="J7" s="35">
        <v>0</v>
      </c>
      <c r="K7" s="27">
        <v>0</v>
      </c>
      <c r="L7" s="27">
        <v>0</v>
      </c>
      <c r="M7" s="35">
        <v>0</v>
      </c>
      <c r="N7" s="35">
        <v>0</v>
      </c>
      <c r="O7" s="35">
        <v>0</v>
      </c>
      <c r="P7" s="119"/>
      <c r="Q7" s="35">
        <v>0</v>
      </c>
      <c r="R7" s="35">
        <v>0</v>
      </c>
      <c r="S7" s="27">
        <v>0</v>
      </c>
      <c r="T7" s="35">
        <v>0</v>
      </c>
      <c r="U7" s="35">
        <v>0</v>
      </c>
      <c r="V7" s="119"/>
      <c r="W7" s="119"/>
      <c r="X7" s="119"/>
      <c r="Y7" s="119"/>
      <c r="Z7" s="119"/>
      <c r="AA7" s="119"/>
      <c r="AB7" s="119"/>
      <c r="AC7" s="119"/>
      <c r="AD7" s="35">
        <v>0</v>
      </c>
      <c r="AE7" s="29">
        <f t="shared" si="0"/>
        <v>0</v>
      </c>
      <c r="AF7" s="76"/>
      <c r="AG7" s="85"/>
      <c r="AH7" s="3" t="s">
        <v>38</v>
      </c>
    </row>
    <row r="8" spans="1:34" ht="15" customHeight="1" x14ac:dyDescent="0.2">
      <c r="A8" s="79">
        <f>'DUCK by BLIND'!A8</f>
        <v>44135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120"/>
      <c r="K8" s="35">
        <v>0</v>
      </c>
      <c r="L8" s="27">
        <v>0</v>
      </c>
      <c r="M8" s="27">
        <v>0</v>
      </c>
      <c r="N8" s="35">
        <v>0</v>
      </c>
      <c r="O8" s="35">
        <v>0</v>
      </c>
      <c r="P8" s="119"/>
      <c r="Q8" s="120"/>
      <c r="R8" s="27">
        <v>0</v>
      </c>
      <c r="S8" s="27">
        <v>0</v>
      </c>
      <c r="T8" s="35">
        <v>0</v>
      </c>
      <c r="U8" s="119"/>
      <c r="V8" s="119"/>
      <c r="W8" s="119"/>
      <c r="X8" s="119"/>
      <c r="Y8" s="119"/>
      <c r="Z8" s="119"/>
      <c r="AA8" s="119"/>
      <c r="AB8" s="120"/>
      <c r="AC8" s="120"/>
      <c r="AD8" s="27">
        <v>0</v>
      </c>
      <c r="AE8" s="75">
        <f t="shared" si="0"/>
        <v>0</v>
      </c>
    </row>
    <row r="9" spans="1:34" ht="15" customHeight="1" x14ac:dyDescent="0.2">
      <c r="A9" s="79">
        <f>'DUCK by BLIND'!A9</f>
        <v>44136</v>
      </c>
      <c r="B9" s="27">
        <v>0</v>
      </c>
      <c r="C9" s="120"/>
      <c r="D9" s="27">
        <v>0</v>
      </c>
      <c r="E9" s="27">
        <v>0</v>
      </c>
      <c r="F9" s="27">
        <v>0</v>
      </c>
      <c r="G9" s="120"/>
      <c r="H9" s="120"/>
      <c r="I9" s="119"/>
      <c r="J9" s="119"/>
      <c r="K9" s="35">
        <v>0</v>
      </c>
      <c r="L9" s="27">
        <v>0</v>
      </c>
      <c r="M9" s="27">
        <v>0</v>
      </c>
      <c r="N9" s="119"/>
      <c r="O9" s="119"/>
      <c r="P9" s="119"/>
      <c r="Q9" s="27">
        <v>0</v>
      </c>
      <c r="R9" s="120"/>
      <c r="S9" s="119"/>
      <c r="T9" s="35">
        <v>2</v>
      </c>
      <c r="U9" s="119"/>
      <c r="V9" s="119"/>
      <c r="W9" s="119"/>
      <c r="X9" s="119"/>
      <c r="Y9" s="119"/>
      <c r="Z9" s="119"/>
      <c r="AA9" s="119"/>
      <c r="AB9" s="120"/>
      <c r="AC9" s="120"/>
      <c r="AD9" s="119"/>
      <c r="AE9" s="75">
        <f t="shared" si="0"/>
        <v>2</v>
      </c>
      <c r="AG9" s="101"/>
      <c r="AH9" s="3" t="s">
        <v>42</v>
      </c>
    </row>
    <row r="10" spans="1:34" ht="15" customHeight="1" x14ac:dyDescent="0.2">
      <c r="A10" s="79">
        <f>'DUCK by BLIND'!A10</f>
        <v>44139</v>
      </c>
      <c r="B10" s="27">
        <v>0</v>
      </c>
      <c r="C10" s="35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35">
        <v>0</v>
      </c>
      <c r="J10" s="35">
        <v>0</v>
      </c>
      <c r="K10" s="27">
        <v>0</v>
      </c>
      <c r="L10" s="27">
        <v>0</v>
      </c>
      <c r="M10" s="27">
        <v>0</v>
      </c>
      <c r="N10" s="119"/>
      <c r="O10" s="120"/>
      <c r="P10" s="119"/>
      <c r="Q10" s="27">
        <v>0</v>
      </c>
      <c r="R10" s="120"/>
      <c r="S10" s="27">
        <v>0</v>
      </c>
      <c r="T10" s="119"/>
      <c r="U10" s="35">
        <v>0</v>
      </c>
      <c r="V10" s="119"/>
      <c r="W10" s="119"/>
      <c r="X10" s="119"/>
      <c r="Y10" s="119"/>
      <c r="Z10" s="119"/>
      <c r="AA10" s="119"/>
      <c r="AB10" s="120"/>
      <c r="AC10" s="119"/>
      <c r="AD10" s="35">
        <v>0</v>
      </c>
      <c r="AE10" s="75">
        <f t="shared" si="0"/>
        <v>0</v>
      </c>
    </row>
    <row r="11" spans="1:34" ht="15" customHeight="1" x14ac:dyDescent="0.2">
      <c r="A11" s="79">
        <f>'DUCK by BLIND'!A11</f>
        <v>44142</v>
      </c>
      <c r="B11" s="27">
        <v>0</v>
      </c>
      <c r="C11" s="27">
        <v>0</v>
      </c>
      <c r="D11" s="27">
        <v>1</v>
      </c>
      <c r="E11" s="27">
        <v>5</v>
      </c>
      <c r="F11" s="27">
        <v>2</v>
      </c>
      <c r="G11" s="27">
        <v>3</v>
      </c>
      <c r="H11" s="27">
        <v>1</v>
      </c>
      <c r="I11" s="27">
        <v>0</v>
      </c>
      <c r="J11" s="120"/>
      <c r="K11" s="27">
        <v>0</v>
      </c>
      <c r="L11" s="27">
        <v>0</v>
      </c>
      <c r="M11" s="27">
        <v>2</v>
      </c>
      <c r="N11" s="27">
        <v>1</v>
      </c>
      <c r="O11" s="27">
        <v>0</v>
      </c>
      <c r="P11" s="119"/>
      <c r="Q11" s="27">
        <v>1</v>
      </c>
      <c r="R11" s="27">
        <v>0</v>
      </c>
      <c r="S11" s="27">
        <v>0</v>
      </c>
      <c r="T11" s="27">
        <v>0</v>
      </c>
      <c r="U11" s="119"/>
      <c r="V11" s="119"/>
      <c r="W11" s="119"/>
      <c r="X11" s="119"/>
      <c r="Y11" s="35">
        <v>12</v>
      </c>
      <c r="Z11" s="119"/>
      <c r="AA11" s="27">
        <v>8</v>
      </c>
      <c r="AB11" s="35">
        <v>12</v>
      </c>
      <c r="AC11" s="35">
        <v>5</v>
      </c>
      <c r="AD11" s="35">
        <v>3</v>
      </c>
      <c r="AE11" s="75">
        <f t="shared" si="0"/>
        <v>56</v>
      </c>
    </row>
    <row r="12" spans="1:34" ht="15" customHeight="1" x14ac:dyDescent="0.2">
      <c r="A12" s="79">
        <f>'DUCK by BLIND'!A12</f>
        <v>44143</v>
      </c>
      <c r="B12" s="27">
        <v>0</v>
      </c>
      <c r="C12" s="27">
        <v>0</v>
      </c>
      <c r="D12" s="27">
        <v>1</v>
      </c>
      <c r="E12" s="27">
        <v>0</v>
      </c>
      <c r="F12" s="27">
        <v>0</v>
      </c>
      <c r="G12" s="27">
        <v>0</v>
      </c>
      <c r="H12" s="27">
        <v>0</v>
      </c>
      <c r="I12" s="35">
        <v>0</v>
      </c>
      <c r="J12" s="119"/>
      <c r="K12" s="35">
        <v>0</v>
      </c>
      <c r="L12" s="27">
        <v>0</v>
      </c>
      <c r="M12" s="27">
        <v>0</v>
      </c>
      <c r="N12" s="120"/>
      <c r="O12" s="120"/>
      <c r="P12" s="119"/>
      <c r="Q12" s="27">
        <v>0</v>
      </c>
      <c r="R12" s="35">
        <v>0</v>
      </c>
      <c r="S12" s="27">
        <v>0</v>
      </c>
      <c r="T12" s="27">
        <v>0</v>
      </c>
      <c r="U12" s="119"/>
      <c r="V12" s="119"/>
      <c r="W12" s="119"/>
      <c r="X12" s="119"/>
      <c r="Y12" s="119"/>
      <c r="Z12" s="35">
        <v>0</v>
      </c>
      <c r="AA12" s="35">
        <v>16</v>
      </c>
      <c r="AB12" s="119"/>
      <c r="AC12" s="35">
        <v>12</v>
      </c>
      <c r="AD12" s="35">
        <v>0</v>
      </c>
      <c r="AE12" s="75">
        <f t="shared" si="0"/>
        <v>29</v>
      </c>
    </row>
    <row r="13" spans="1:34" ht="15" customHeight="1" x14ac:dyDescent="0.2">
      <c r="A13" s="92">
        <f>'DUCK by BLIND'!A13</f>
        <v>44146</v>
      </c>
      <c r="B13" s="97">
        <v>0</v>
      </c>
      <c r="C13" s="97">
        <v>0</v>
      </c>
      <c r="D13" s="97">
        <v>1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7">
        <v>0</v>
      </c>
      <c r="K13" s="97">
        <v>0</v>
      </c>
      <c r="L13" s="97">
        <v>0</v>
      </c>
      <c r="M13" s="97">
        <v>0</v>
      </c>
      <c r="N13" s="97"/>
      <c r="O13" s="97"/>
      <c r="P13" s="97"/>
      <c r="Q13" s="97"/>
      <c r="R13" s="97">
        <v>0</v>
      </c>
      <c r="S13" s="97">
        <v>1</v>
      </c>
      <c r="T13" s="97">
        <v>0</v>
      </c>
      <c r="U13" s="97"/>
      <c r="V13" s="97"/>
      <c r="W13" s="97"/>
      <c r="X13" s="97"/>
      <c r="Y13" s="97"/>
      <c r="Z13" s="97"/>
      <c r="AA13" s="97"/>
      <c r="AB13" s="97">
        <v>3</v>
      </c>
      <c r="AC13" s="97">
        <v>5</v>
      </c>
      <c r="AD13" s="97"/>
      <c r="AE13" s="98">
        <f t="shared" si="0"/>
        <v>10</v>
      </c>
    </row>
    <row r="14" spans="1:34" ht="15" customHeight="1" x14ac:dyDescent="0.2">
      <c r="A14" s="91">
        <f>'DUCK by BLIND'!A14</f>
        <v>44149</v>
      </c>
      <c r="B14" s="81">
        <v>0</v>
      </c>
      <c r="C14" s="81"/>
      <c r="D14" s="81">
        <v>0</v>
      </c>
      <c r="E14" s="81">
        <v>1</v>
      </c>
      <c r="F14" s="81">
        <v>1</v>
      </c>
      <c r="G14" s="81">
        <v>0</v>
      </c>
      <c r="H14" s="81"/>
      <c r="I14" s="81"/>
      <c r="J14" s="81"/>
      <c r="K14" s="81">
        <v>0</v>
      </c>
      <c r="L14" s="81">
        <v>0</v>
      </c>
      <c r="M14" s="81">
        <v>0</v>
      </c>
      <c r="N14" s="81">
        <v>0</v>
      </c>
      <c r="O14" s="81">
        <v>0</v>
      </c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30">
        <f t="shared" si="0"/>
        <v>2</v>
      </c>
    </row>
    <row r="15" spans="1:34" ht="15" customHeight="1" x14ac:dyDescent="0.2">
      <c r="A15" s="79">
        <f>'DUCK by BLIND'!A15</f>
        <v>44150</v>
      </c>
      <c r="B15" s="27">
        <v>2</v>
      </c>
      <c r="C15" s="27">
        <v>1</v>
      </c>
      <c r="D15" s="27">
        <v>0</v>
      </c>
      <c r="E15" s="27">
        <v>0</v>
      </c>
      <c r="F15" s="27">
        <v>0</v>
      </c>
      <c r="G15" s="27">
        <v>1</v>
      </c>
      <c r="H15" s="27">
        <v>0</v>
      </c>
      <c r="I15" s="120"/>
      <c r="J15" s="120"/>
      <c r="K15" s="27">
        <v>0</v>
      </c>
      <c r="L15" s="27">
        <v>1</v>
      </c>
      <c r="M15" s="27">
        <v>2</v>
      </c>
      <c r="N15" s="27">
        <v>0</v>
      </c>
      <c r="O15" s="27">
        <v>1</v>
      </c>
      <c r="P15" s="120"/>
      <c r="Q15" s="27">
        <v>1</v>
      </c>
      <c r="R15" s="27">
        <v>0</v>
      </c>
      <c r="S15" s="27">
        <v>1</v>
      </c>
      <c r="T15" s="120"/>
      <c r="U15" s="27">
        <v>0</v>
      </c>
      <c r="V15" s="120"/>
      <c r="W15" s="120"/>
      <c r="X15" s="120"/>
      <c r="Y15" s="120"/>
      <c r="Z15" s="120"/>
      <c r="AA15" s="120"/>
      <c r="AB15" s="27">
        <v>13</v>
      </c>
      <c r="AC15" s="27">
        <v>3</v>
      </c>
      <c r="AD15" s="120"/>
      <c r="AE15" s="75">
        <f t="shared" si="0"/>
        <v>26</v>
      </c>
    </row>
    <row r="16" spans="1:34" ht="15" customHeight="1" x14ac:dyDescent="0.2">
      <c r="A16" s="79">
        <f>'DUCK by BLIND'!A16</f>
        <v>44153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120"/>
      <c r="P16" s="120"/>
      <c r="Q16" s="27">
        <v>0</v>
      </c>
      <c r="R16" s="27">
        <v>0</v>
      </c>
      <c r="S16" s="27">
        <v>0</v>
      </c>
      <c r="T16" s="27">
        <v>0</v>
      </c>
      <c r="U16" s="120"/>
      <c r="V16" s="120"/>
      <c r="W16" s="120"/>
      <c r="X16" s="120"/>
      <c r="Y16" s="120"/>
      <c r="Z16" s="120"/>
      <c r="AA16" s="120"/>
      <c r="AB16" s="120"/>
      <c r="AC16" s="27">
        <v>0</v>
      </c>
      <c r="AD16" s="27">
        <v>0</v>
      </c>
      <c r="AE16" s="29">
        <f t="shared" si="0"/>
        <v>0</v>
      </c>
    </row>
    <row r="17" spans="1:31" ht="15" customHeight="1" x14ac:dyDescent="0.2">
      <c r="A17" s="79">
        <f>'DUCK by BLIND'!A17</f>
        <v>44156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1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120"/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120"/>
      <c r="W17" s="120"/>
      <c r="X17" s="120"/>
      <c r="Y17" s="120"/>
      <c r="Z17" s="120"/>
      <c r="AA17" s="120"/>
      <c r="AB17" s="27">
        <v>0</v>
      </c>
      <c r="AC17" s="27">
        <v>0</v>
      </c>
      <c r="AD17" s="27">
        <v>0</v>
      </c>
      <c r="AE17" s="75">
        <f t="shared" si="0"/>
        <v>1</v>
      </c>
    </row>
    <row r="18" spans="1:31" ht="15" customHeight="1" x14ac:dyDescent="0.2">
      <c r="A18" s="79">
        <f>'DUCK by BLIND'!A18</f>
        <v>44157</v>
      </c>
      <c r="B18" s="27">
        <v>1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120"/>
      <c r="Q18" s="27">
        <v>2</v>
      </c>
      <c r="R18" s="27">
        <v>1</v>
      </c>
      <c r="S18" s="27">
        <v>0</v>
      </c>
      <c r="T18" s="27">
        <v>0</v>
      </c>
      <c r="U18" s="27">
        <v>0</v>
      </c>
      <c r="V18" s="120"/>
      <c r="W18" s="120"/>
      <c r="X18" s="120"/>
      <c r="Y18" s="120"/>
      <c r="Z18" s="120"/>
      <c r="AA18" s="120"/>
      <c r="AB18" s="120"/>
      <c r="AC18" s="120"/>
      <c r="AD18" s="120"/>
      <c r="AE18" s="75">
        <f t="shared" si="0"/>
        <v>4</v>
      </c>
    </row>
    <row r="19" spans="1:31" ht="15" customHeight="1" x14ac:dyDescent="0.2">
      <c r="A19" s="79">
        <f>'DUCK by BLIND'!A19</f>
        <v>44160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1</v>
      </c>
      <c r="I19" s="27">
        <v>0</v>
      </c>
      <c r="J19" s="27">
        <v>0</v>
      </c>
      <c r="K19" s="27">
        <v>0</v>
      </c>
      <c r="L19" s="27">
        <v>0</v>
      </c>
      <c r="M19" s="27">
        <v>1</v>
      </c>
      <c r="N19" s="27">
        <v>0</v>
      </c>
      <c r="O19" s="27">
        <v>0</v>
      </c>
      <c r="P19" s="120"/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120"/>
      <c r="W19" s="120"/>
      <c r="X19" s="120"/>
      <c r="Y19" s="120"/>
      <c r="Z19" s="120"/>
      <c r="AA19" s="120"/>
      <c r="AB19" s="27">
        <v>11</v>
      </c>
      <c r="AC19" s="120"/>
      <c r="AD19" s="27">
        <v>0</v>
      </c>
      <c r="AE19" s="75">
        <f t="shared" si="0"/>
        <v>13</v>
      </c>
    </row>
    <row r="20" spans="1:31" ht="15" customHeight="1" x14ac:dyDescent="0.2">
      <c r="A20" s="79">
        <f>'DUCK by BLIND'!A20</f>
        <v>44161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120"/>
      <c r="K20" s="27">
        <v>0</v>
      </c>
      <c r="L20" s="27">
        <v>0</v>
      </c>
      <c r="M20" s="27">
        <v>0</v>
      </c>
      <c r="N20" s="120"/>
      <c r="O20" s="120"/>
      <c r="P20" s="120"/>
      <c r="Q20" s="27">
        <v>0</v>
      </c>
      <c r="R20" s="120"/>
      <c r="S20" s="27">
        <v>1</v>
      </c>
      <c r="T20" s="27">
        <v>0</v>
      </c>
      <c r="U20" s="27">
        <v>0</v>
      </c>
      <c r="V20" s="120"/>
      <c r="W20" s="120"/>
      <c r="X20" s="120"/>
      <c r="Y20" s="120"/>
      <c r="Z20" s="120"/>
      <c r="AA20" s="120"/>
      <c r="AB20" s="120"/>
      <c r="AC20" s="120"/>
      <c r="AD20" s="120"/>
      <c r="AE20" s="75">
        <f t="shared" si="0"/>
        <v>1</v>
      </c>
    </row>
    <row r="21" spans="1:31" ht="15" customHeight="1" x14ac:dyDescent="0.2">
      <c r="A21" s="79">
        <f>'DUCK by BLIND'!A21</f>
        <v>44163</v>
      </c>
      <c r="B21" s="27">
        <v>0</v>
      </c>
      <c r="C21" s="120"/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75">
        <f t="shared" si="0"/>
        <v>0</v>
      </c>
    </row>
    <row r="22" spans="1:31" ht="15" customHeight="1" x14ac:dyDescent="0.2">
      <c r="A22" s="79">
        <f>'DUCK by BLIND'!A22</f>
        <v>44164</v>
      </c>
      <c r="B22" s="27">
        <v>18</v>
      </c>
      <c r="C22" s="27">
        <v>4</v>
      </c>
      <c r="D22" s="27">
        <v>6</v>
      </c>
      <c r="E22" s="27">
        <v>4</v>
      </c>
      <c r="F22" s="27">
        <v>0</v>
      </c>
      <c r="G22" s="27">
        <v>0</v>
      </c>
      <c r="H22" s="27">
        <v>1</v>
      </c>
      <c r="I22" s="27">
        <v>0</v>
      </c>
      <c r="J22" s="120"/>
      <c r="K22" s="27">
        <v>0</v>
      </c>
      <c r="L22" s="27">
        <v>9</v>
      </c>
      <c r="M22" s="27">
        <v>0</v>
      </c>
      <c r="N22" s="120"/>
      <c r="O22" s="120"/>
      <c r="P22" s="120"/>
      <c r="Q22" s="27">
        <v>0</v>
      </c>
      <c r="R22" s="27">
        <v>1</v>
      </c>
      <c r="S22" s="120"/>
      <c r="T22" s="120"/>
      <c r="U22" s="120"/>
      <c r="V22" s="120"/>
      <c r="W22" s="120"/>
      <c r="X22" s="120"/>
      <c r="Y22" s="120"/>
      <c r="Z22" s="120"/>
      <c r="AA22" s="120"/>
      <c r="AB22" s="27">
        <v>2</v>
      </c>
      <c r="AC22" s="120"/>
      <c r="AD22" s="120"/>
      <c r="AE22" s="75">
        <f t="shared" si="0"/>
        <v>45</v>
      </c>
    </row>
    <row r="23" spans="1:31" ht="15" customHeight="1" x14ac:dyDescent="0.2">
      <c r="A23" s="79">
        <f>'DUCK by BLIND'!A23</f>
        <v>44167</v>
      </c>
      <c r="B23" s="27">
        <v>0</v>
      </c>
      <c r="C23" s="120"/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120"/>
      <c r="O23" s="120"/>
      <c r="P23" s="120"/>
      <c r="Q23" s="27">
        <v>0</v>
      </c>
      <c r="R23" s="120"/>
      <c r="S23" s="27">
        <v>0</v>
      </c>
      <c r="T23" s="27">
        <v>0</v>
      </c>
      <c r="U23" s="120"/>
      <c r="V23" s="120"/>
      <c r="W23" s="120"/>
      <c r="X23" s="120"/>
      <c r="Y23" s="120"/>
      <c r="Z23" s="120"/>
      <c r="AA23" s="120"/>
      <c r="AB23" s="120"/>
      <c r="AC23" s="27">
        <v>2</v>
      </c>
      <c r="AD23" s="120"/>
      <c r="AE23" s="75">
        <f t="shared" si="0"/>
        <v>2</v>
      </c>
    </row>
    <row r="24" spans="1:31" ht="15" customHeight="1" x14ac:dyDescent="0.2">
      <c r="A24" s="79">
        <f>'DUCK by BLIND'!A24</f>
        <v>44170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120"/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120"/>
      <c r="W24" s="120"/>
      <c r="X24" s="120"/>
      <c r="Y24" s="120"/>
      <c r="Z24" s="120"/>
      <c r="AA24" s="27">
        <v>0</v>
      </c>
      <c r="AB24" s="120"/>
      <c r="AC24" s="120"/>
      <c r="AD24" s="27">
        <v>0</v>
      </c>
      <c r="AE24" s="75">
        <f t="shared" si="0"/>
        <v>0</v>
      </c>
    </row>
    <row r="25" spans="1:31" ht="15" customHeight="1" x14ac:dyDescent="0.2">
      <c r="A25" s="79">
        <f>'DUCK by BLIND'!A25</f>
        <v>44171</v>
      </c>
      <c r="B25" s="27">
        <v>1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120"/>
      <c r="I25" s="27">
        <v>0</v>
      </c>
      <c r="J25" s="120"/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120"/>
      <c r="Q25" s="120"/>
      <c r="R25" s="120"/>
      <c r="S25" s="27">
        <v>0</v>
      </c>
      <c r="T25" s="120"/>
      <c r="U25" s="120"/>
      <c r="V25" s="120"/>
      <c r="W25" s="120"/>
      <c r="X25" s="120"/>
      <c r="Y25" s="120"/>
      <c r="Z25" s="120"/>
      <c r="AA25" s="120"/>
      <c r="AB25" s="27">
        <v>0</v>
      </c>
      <c r="AC25" s="120"/>
      <c r="AD25" s="120"/>
      <c r="AE25" s="75">
        <f t="shared" si="0"/>
        <v>1</v>
      </c>
    </row>
    <row r="26" spans="1:31" ht="15" customHeight="1" x14ac:dyDescent="0.2">
      <c r="A26" s="79">
        <f>'DUCK by BLIND'!A26</f>
        <v>44174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120"/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120"/>
      <c r="Q26" s="27">
        <v>0</v>
      </c>
      <c r="R26" s="27">
        <v>0</v>
      </c>
      <c r="S26" s="27">
        <v>0</v>
      </c>
      <c r="T26" s="27">
        <v>0</v>
      </c>
      <c r="U26" s="120"/>
      <c r="V26" s="120"/>
      <c r="W26" s="120"/>
      <c r="X26" s="120"/>
      <c r="Y26" s="120"/>
      <c r="Z26" s="120"/>
      <c r="AA26" s="27">
        <v>0</v>
      </c>
      <c r="AB26" s="120"/>
      <c r="AC26" s="120"/>
      <c r="AD26" s="120"/>
      <c r="AE26" s="75">
        <f t="shared" si="0"/>
        <v>0</v>
      </c>
    </row>
    <row r="27" spans="1:31" ht="15" customHeight="1" x14ac:dyDescent="0.2">
      <c r="A27" s="79">
        <f>'DUCK by BLIND'!A27</f>
        <v>44177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120"/>
      <c r="O27" s="27">
        <v>0</v>
      </c>
      <c r="P27" s="120"/>
      <c r="Q27" s="27">
        <v>0</v>
      </c>
      <c r="R27" s="27">
        <v>0</v>
      </c>
      <c r="S27" s="27">
        <v>0</v>
      </c>
      <c r="T27" s="27">
        <v>0</v>
      </c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75">
        <f t="shared" si="0"/>
        <v>0</v>
      </c>
    </row>
    <row r="28" spans="1:31" ht="15" customHeight="1" x14ac:dyDescent="0.2">
      <c r="A28" s="79">
        <f>'DUCK by BLIND'!A28</f>
        <v>44178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120"/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120"/>
      <c r="W28" s="120"/>
      <c r="X28" s="120"/>
      <c r="Y28" s="120"/>
      <c r="Z28" s="120"/>
      <c r="AA28" s="120"/>
      <c r="AB28" s="120"/>
      <c r="AC28" s="27">
        <v>0</v>
      </c>
      <c r="AD28" s="120"/>
      <c r="AE28" s="75">
        <f t="shared" si="0"/>
        <v>0</v>
      </c>
    </row>
    <row r="29" spans="1:31" ht="15" customHeight="1" x14ac:dyDescent="0.2">
      <c r="A29" s="79">
        <f>'DUCK by BLIND'!A29</f>
        <v>44181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120"/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120"/>
      <c r="W29" s="120"/>
      <c r="X29" s="120"/>
      <c r="Y29" s="120"/>
      <c r="Z29" s="120"/>
      <c r="AA29" s="120"/>
      <c r="AB29" s="120"/>
      <c r="AC29" s="120"/>
      <c r="AD29" s="120"/>
      <c r="AE29" s="75">
        <f t="shared" si="0"/>
        <v>0</v>
      </c>
    </row>
    <row r="30" spans="1:31" ht="15" customHeight="1" x14ac:dyDescent="0.2">
      <c r="A30" s="79">
        <f>'DUCK by BLIND'!A30</f>
        <v>44184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120"/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120"/>
      <c r="W30" s="120"/>
      <c r="X30" s="120"/>
      <c r="Y30" s="120"/>
      <c r="Z30" s="120"/>
      <c r="AA30" s="120"/>
      <c r="AB30" s="120"/>
      <c r="AC30" s="27">
        <v>1</v>
      </c>
      <c r="AD30" s="27">
        <v>0</v>
      </c>
      <c r="AE30" s="75">
        <f t="shared" si="0"/>
        <v>1</v>
      </c>
    </row>
    <row r="31" spans="1:31" ht="15" customHeight="1" x14ac:dyDescent="0.2">
      <c r="A31" s="79">
        <f>'DUCK by BLIND'!A31</f>
        <v>44185</v>
      </c>
      <c r="B31" s="27">
        <v>0</v>
      </c>
      <c r="C31" s="120"/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120"/>
      <c r="Q31" s="27">
        <v>1</v>
      </c>
      <c r="R31" s="27">
        <v>2</v>
      </c>
      <c r="S31" s="27">
        <v>1</v>
      </c>
      <c r="T31" s="27">
        <v>0</v>
      </c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75">
        <f t="shared" si="0"/>
        <v>4</v>
      </c>
    </row>
    <row r="32" spans="1:31" ht="15" customHeight="1" x14ac:dyDescent="0.2">
      <c r="A32" s="79">
        <f>'DUCK by BLIND'!A32</f>
        <v>44188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120"/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120"/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120"/>
      <c r="W32" s="120"/>
      <c r="X32" s="120"/>
      <c r="Y32" s="120"/>
      <c r="Z32" s="120"/>
      <c r="AA32" s="120"/>
      <c r="AB32" s="120"/>
      <c r="AC32" s="120"/>
      <c r="AD32" s="27">
        <v>0</v>
      </c>
      <c r="AE32" s="75">
        <f t="shared" si="0"/>
        <v>0</v>
      </c>
    </row>
    <row r="33" spans="1:31" ht="15" customHeight="1" x14ac:dyDescent="0.2">
      <c r="A33" s="79">
        <f>'DUCK by BLIND'!A33</f>
        <v>44191</v>
      </c>
      <c r="B33" s="27">
        <v>0</v>
      </c>
      <c r="C33" s="120"/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1</v>
      </c>
      <c r="O33" s="27">
        <v>0</v>
      </c>
      <c r="P33" s="120"/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120"/>
      <c r="W33" s="120"/>
      <c r="X33" s="120"/>
      <c r="Y33" s="120"/>
      <c r="Z33" s="120"/>
      <c r="AA33" s="120"/>
      <c r="AB33" s="120"/>
      <c r="AC33" s="120"/>
      <c r="AD33" s="27">
        <v>0</v>
      </c>
      <c r="AE33" s="75">
        <f t="shared" si="0"/>
        <v>1</v>
      </c>
    </row>
    <row r="34" spans="1:31" ht="15" customHeight="1" x14ac:dyDescent="0.2">
      <c r="A34" s="79">
        <f>'DUCK by BLIND'!A34</f>
        <v>44192</v>
      </c>
      <c r="B34" s="27">
        <v>0</v>
      </c>
      <c r="C34" s="27">
        <v>2</v>
      </c>
      <c r="D34" s="27">
        <v>0</v>
      </c>
      <c r="E34" s="27">
        <v>1</v>
      </c>
      <c r="F34" s="27">
        <v>0</v>
      </c>
      <c r="G34" s="120"/>
      <c r="H34" s="27">
        <v>0</v>
      </c>
      <c r="I34" s="27">
        <v>0</v>
      </c>
      <c r="J34" s="27">
        <v>0</v>
      </c>
      <c r="K34" s="27">
        <v>1</v>
      </c>
      <c r="L34" s="27">
        <v>0</v>
      </c>
      <c r="M34" s="27">
        <v>0</v>
      </c>
      <c r="N34" s="27">
        <v>1</v>
      </c>
      <c r="O34" s="27">
        <v>0</v>
      </c>
      <c r="P34" s="120"/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120"/>
      <c r="W34" s="120"/>
      <c r="X34" s="120"/>
      <c r="Y34" s="120"/>
      <c r="Z34" s="120"/>
      <c r="AA34" s="120"/>
      <c r="AB34" s="120"/>
      <c r="AC34" s="120"/>
      <c r="AD34" s="120"/>
      <c r="AE34" s="75">
        <f t="shared" si="0"/>
        <v>5</v>
      </c>
    </row>
    <row r="35" spans="1:31" ht="15" customHeight="1" x14ac:dyDescent="0.2">
      <c r="A35" s="79">
        <f>'DUCK by BLIND'!A35</f>
        <v>44195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120"/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120"/>
      <c r="W35" s="120"/>
      <c r="X35" s="120"/>
      <c r="Y35" s="120"/>
      <c r="Z35" s="120"/>
      <c r="AA35" s="120"/>
      <c r="AB35" s="120"/>
      <c r="AC35" s="120"/>
      <c r="AD35" s="27">
        <v>0</v>
      </c>
      <c r="AE35" s="75">
        <f t="shared" si="0"/>
        <v>0</v>
      </c>
    </row>
    <row r="36" spans="1:31" ht="15" customHeight="1" x14ac:dyDescent="0.2">
      <c r="A36" s="79">
        <f>'DUCK by BLIND'!A36</f>
        <v>44197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120"/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120"/>
      <c r="Q36" s="27">
        <v>0</v>
      </c>
      <c r="R36" s="27">
        <v>0</v>
      </c>
      <c r="S36" s="27">
        <v>0</v>
      </c>
      <c r="T36" s="27">
        <v>0</v>
      </c>
      <c r="U36" s="120"/>
      <c r="V36" s="120"/>
      <c r="W36" s="120"/>
      <c r="X36" s="120"/>
      <c r="Y36" s="120"/>
      <c r="Z36" s="120"/>
      <c r="AA36" s="120"/>
      <c r="AB36" s="27">
        <v>2</v>
      </c>
      <c r="AC36" s="120"/>
      <c r="AD36" s="120"/>
      <c r="AE36" s="75">
        <f t="shared" si="0"/>
        <v>2</v>
      </c>
    </row>
    <row r="37" spans="1:31" ht="15" customHeight="1" x14ac:dyDescent="0.2">
      <c r="A37" s="79">
        <f>'DUCK by BLIND'!A37</f>
        <v>44198</v>
      </c>
      <c r="B37" s="27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120"/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120"/>
      <c r="W37" s="120"/>
      <c r="X37" s="120"/>
      <c r="Y37" s="120"/>
      <c r="Z37" s="120"/>
      <c r="AA37" s="120"/>
      <c r="AB37" s="120"/>
      <c r="AC37" s="120"/>
      <c r="AD37" s="120"/>
      <c r="AE37" s="75">
        <f t="shared" si="0"/>
        <v>0</v>
      </c>
    </row>
    <row r="38" spans="1:31" ht="15" customHeight="1" x14ac:dyDescent="0.2">
      <c r="A38" s="79">
        <f>'DUCK by BLIND'!A38</f>
        <v>44199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120"/>
      <c r="I38" s="27">
        <v>0</v>
      </c>
      <c r="J38" s="120"/>
      <c r="K38" s="27">
        <v>0</v>
      </c>
      <c r="L38" s="27">
        <v>1</v>
      </c>
      <c r="M38" s="27">
        <v>0</v>
      </c>
      <c r="N38" s="27">
        <v>0</v>
      </c>
      <c r="O38" s="27">
        <v>0</v>
      </c>
      <c r="P38" s="120"/>
      <c r="Q38" s="27">
        <v>0</v>
      </c>
      <c r="R38" s="27">
        <v>0</v>
      </c>
      <c r="S38" s="27">
        <v>0</v>
      </c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75">
        <f t="shared" si="0"/>
        <v>1</v>
      </c>
    </row>
    <row r="39" spans="1:31" ht="15" customHeight="1" x14ac:dyDescent="0.2">
      <c r="A39" s="79">
        <f>'DUCK by BLIND'!A39</f>
        <v>44202</v>
      </c>
      <c r="B39" s="27"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120"/>
      <c r="O39" s="27">
        <v>0</v>
      </c>
      <c r="P39" s="120"/>
      <c r="Q39" s="27">
        <v>0</v>
      </c>
      <c r="R39" s="27">
        <v>0</v>
      </c>
      <c r="S39" s="27">
        <v>0</v>
      </c>
      <c r="T39" s="27">
        <v>0</v>
      </c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75">
        <f t="shared" si="0"/>
        <v>0</v>
      </c>
    </row>
    <row r="40" spans="1:31" ht="15" customHeight="1" x14ac:dyDescent="0.2">
      <c r="A40" s="79">
        <f>'DUCK by BLIND'!A40</f>
        <v>44205</v>
      </c>
      <c r="B40" s="27">
        <v>0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120"/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120"/>
      <c r="W40" s="120"/>
      <c r="X40" s="120"/>
      <c r="Y40" s="120"/>
      <c r="Z40" s="120"/>
      <c r="AA40" s="120"/>
      <c r="AB40" s="120"/>
      <c r="AC40" s="120"/>
      <c r="AD40" s="27">
        <v>0</v>
      </c>
      <c r="AE40" s="75">
        <f t="shared" si="0"/>
        <v>0</v>
      </c>
    </row>
    <row r="41" spans="1:31" ht="15" customHeight="1" x14ac:dyDescent="0.2">
      <c r="A41" s="79">
        <f>'DUCK by BLIND'!A41</f>
        <v>44206</v>
      </c>
      <c r="B41" s="27">
        <v>0</v>
      </c>
      <c r="C41" s="120"/>
      <c r="D41" s="27">
        <v>0</v>
      </c>
      <c r="E41" s="27">
        <v>0</v>
      </c>
      <c r="F41" s="120"/>
      <c r="G41" s="27">
        <v>0</v>
      </c>
      <c r="H41" s="27">
        <v>0</v>
      </c>
      <c r="I41" s="27">
        <v>0</v>
      </c>
      <c r="J41" s="120"/>
      <c r="K41" s="27">
        <v>0</v>
      </c>
      <c r="L41" s="27">
        <v>0</v>
      </c>
      <c r="M41" s="27">
        <v>0</v>
      </c>
      <c r="N41" s="120"/>
      <c r="O41" s="120"/>
      <c r="P41" s="120"/>
      <c r="Q41" s="27">
        <v>0</v>
      </c>
      <c r="R41" s="27">
        <v>0</v>
      </c>
      <c r="S41" s="27">
        <v>0</v>
      </c>
      <c r="T41" s="27">
        <v>0</v>
      </c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75">
        <f t="shared" si="0"/>
        <v>0</v>
      </c>
    </row>
    <row r="42" spans="1:31" ht="15" customHeight="1" x14ac:dyDescent="0.2">
      <c r="A42" s="79">
        <f>'DUCK by BLIND'!A42</f>
        <v>44209</v>
      </c>
      <c r="B42" s="27">
        <v>0</v>
      </c>
      <c r="C42" s="120"/>
      <c r="D42" s="27">
        <v>0</v>
      </c>
      <c r="E42" s="27">
        <v>0</v>
      </c>
      <c r="F42" s="27">
        <v>0</v>
      </c>
      <c r="G42" s="27">
        <v>0</v>
      </c>
      <c r="H42" s="120"/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120"/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120"/>
      <c r="W42" s="120"/>
      <c r="X42" s="120"/>
      <c r="Y42" s="120"/>
      <c r="Z42" s="120"/>
      <c r="AA42" s="120"/>
      <c r="AB42" s="27">
        <v>0</v>
      </c>
      <c r="AC42" s="120"/>
      <c r="AD42" s="27">
        <v>0</v>
      </c>
      <c r="AE42" s="75">
        <f t="shared" si="0"/>
        <v>0</v>
      </c>
    </row>
    <row r="43" spans="1:31" ht="15" customHeight="1" x14ac:dyDescent="0.2">
      <c r="A43" s="79">
        <f>'DUCK by BLIND'!A43</f>
        <v>44212</v>
      </c>
      <c r="B43" s="27">
        <v>0</v>
      </c>
      <c r="C43" s="27">
        <v>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120"/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120"/>
      <c r="W43" s="120"/>
      <c r="X43" s="120"/>
      <c r="Y43" s="120"/>
      <c r="Z43" s="120"/>
      <c r="AA43" s="120"/>
      <c r="AB43" s="120"/>
      <c r="AC43" s="27">
        <v>1</v>
      </c>
      <c r="AD43" s="27">
        <v>0</v>
      </c>
      <c r="AE43" s="75">
        <f t="shared" si="0"/>
        <v>2</v>
      </c>
    </row>
    <row r="44" spans="1:31" ht="15" customHeight="1" x14ac:dyDescent="0.2">
      <c r="A44" s="79">
        <f>'DUCK by BLIND'!A44</f>
        <v>44213</v>
      </c>
      <c r="B44" s="27">
        <v>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120"/>
      <c r="O44" s="120"/>
      <c r="P44" s="120"/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120"/>
      <c r="W44" s="120"/>
      <c r="X44" s="120"/>
      <c r="Y44" s="120"/>
      <c r="Z44" s="120"/>
      <c r="AA44" s="120"/>
      <c r="AB44" s="120"/>
      <c r="AC44" s="120"/>
      <c r="AD44" s="120"/>
      <c r="AE44" s="75">
        <f t="shared" si="0"/>
        <v>0</v>
      </c>
    </row>
    <row r="45" spans="1:31" ht="15" customHeight="1" x14ac:dyDescent="0.2">
      <c r="A45" s="79">
        <f>'DUCK by BLIND'!A45</f>
        <v>44216</v>
      </c>
      <c r="B45" s="27">
        <v>0</v>
      </c>
      <c r="C45" s="27">
        <v>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120"/>
      <c r="Q45" s="27">
        <v>0</v>
      </c>
      <c r="R45" s="27">
        <v>0</v>
      </c>
      <c r="S45" s="27">
        <v>0</v>
      </c>
      <c r="T45" s="27">
        <v>0</v>
      </c>
      <c r="U45" s="27">
        <v>1</v>
      </c>
      <c r="V45" s="120"/>
      <c r="W45" s="120"/>
      <c r="X45" s="120"/>
      <c r="Y45" s="120"/>
      <c r="Z45" s="120"/>
      <c r="AA45" s="120"/>
      <c r="AB45" s="27">
        <v>0</v>
      </c>
      <c r="AC45" s="120"/>
      <c r="AD45" s="27">
        <v>0</v>
      </c>
      <c r="AE45" s="75">
        <f t="shared" si="0"/>
        <v>3</v>
      </c>
    </row>
    <row r="46" spans="1:31" ht="15" customHeight="1" x14ac:dyDescent="0.2">
      <c r="A46" s="79">
        <f>'DUCK by BLIND'!A46</f>
        <v>44219</v>
      </c>
      <c r="B46" s="27">
        <v>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1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120"/>
      <c r="Q46" s="27">
        <v>0</v>
      </c>
      <c r="R46" s="27">
        <v>0</v>
      </c>
      <c r="S46" s="27">
        <v>1</v>
      </c>
      <c r="T46" s="27">
        <v>0</v>
      </c>
      <c r="U46" s="27">
        <v>0</v>
      </c>
      <c r="V46" s="120"/>
      <c r="W46" s="120"/>
      <c r="X46" s="120"/>
      <c r="Y46" s="120"/>
      <c r="Z46" s="120"/>
      <c r="AA46" s="120"/>
      <c r="AB46" s="120"/>
      <c r="AC46" s="27">
        <v>0</v>
      </c>
      <c r="AD46" s="27">
        <v>0</v>
      </c>
      <c r="AE46" s="75">
        <f t="shared" si="0"/>
        <v>3</v>
      </c>
    </row>
    <row r="47" spans="1:31" ht="15" customHeight="1" x14ac:dyDescent="0.2">
      <c r="A47" s="79">
        <f>'DUCK by BLIND'!A47</f>
        <v>44220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120"/>
      <c r="Q47" s="27">
        <v>0</v>
      </c>
      <c r="R47" s="27">
        <v>0</v>
      </c>
      <c r="S47" s="27">
        <v>0</v>
      </c>
      <c r="T47" s="27">
        <v>0</v>
      </c>
      <c r="U47" s="120"/>
      <c r="V47" s="120"/>
      <c r="W47" s="120"/>
      <c r="X47" s="120"/>
      <c r="Y47" s="120"/>
      <c r="Z47" s="120"/>
      <c r="AA47" s="120"/>
      <c r="AB47" s="27">
        <v>1</v>
      </c>
      <c r="AC47" s="27">
        <v>0</v>
      </c>
      <c r="AD47" s="120"/>
      <c r="AE47" s="75">
        <f t="shared" si="0"/>
        <v>1</v>
      </c>
    </row>
    <row r="48" spans="1:31" ht="15" customHeight="1" x14ac:dyDescent="0.2">
      <c r="A48" s="79">
        <f>'DUCK by BLIND'!A48</f>
        <v>44223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120"/>
      <c r="N48" s="27">
        <v>0</v>
      </c>
      <c r="O48" s="27">
        <v>0</v>
      </c>
      <c r="P48" s="120"/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120"/>
      <c r="W48" s="120"/>
      <c r="X48" s="120"/>
      <c r="Y48" s="120"/>
      <c r="Z48" s="120"/>
      <c r="AA48" s="27">
        <v>0</v>
      </c>
      <c r="AB48" s="120"/>
      <c r="AC48" s="120"/>
      <c r="AD48" s="27">
        <v>0</v>
      </c>
      <c r="AE48" s="75">
        <f t="shared" si="0"/>
        <v>0</v>
      </c>
    </row>
    <row r="49" spans="1:32" ht="15" customHeight="1" x14ac:dyDescent="0.2">
      <c r="A49" s="79">
        <f>'DUCK by BLIND'!A49</f>
        <v>44226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2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120"/>
      <c r="W49" s="120"/>
      <c r="X49" s="120"/>
      <c r="Y49" s="120"/>
      <c r="Z49" s="120"/>
      <c r="AA49" s="120"/>
      <c r="AB49" s="120"/>
      <c r="AC49" s="120"/>
      <c r="AD49" s="27">
        <v>0</v>
      </c>
      <c r="AE49" s="75">
        <f t="shared" si="0"/>
        <v>2</v>
      </c>
    </row>
    <row r="50" spans="1:32" ht="15" customHeight="1" x14ac:dyDescent="0.2">
      <c r="A50" s="79">
        <f>'DUCK by BLIND'!A50</f>
        <v>44227</v>
      </c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3</v>
      </c>
      <c r="N50" s="27">
        <v>0</v>
      </c>
      <c r="O50" s="27">
        <v>0</v>
      </c>
      <c r="P50" s="120"/>
      <c r="Q50" s="27">
        <v>0</v>
      </c>
      <c r="R50" s="27">
        <v>0</v>
      </c>
      <c r="S50" s="27">
        <v>0</v>
      </c>
      <c r="T50" s="27">
        <v>0</v>
      </c>
      <c r="U50" s="27">
        <v>1</v>
      </c>
      <c r="V50" s="120"/>
      <c r="W50" s="120"/>
      <c r="X50" s="120"/>
      <c r="Y50" s="120"/>
      <c r="Z50" s="120"/>
      <c r="AA50" s="120"/>
      <c r="AB50" s="120"/>
      <c r="AC50" s="120"/>
      <c r="AD50" s="27">
        <v>0</v>
      </c>
      <c r="AE50" s="75">
        <f t="shared" si="0"/>
        <v>4</v>
      </c>
    </row>
    <row r="51" spans="1:32" ht="15" customHeight="1" x14ac:dyDescent="0.2">
      <c r="A51" s="103">
        <f>'DUCK by BLIND'!A51</f>
        <v>44240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2">
        <f t="shared" si="0"/>
        <v>0</v>
      </c>
    </row>
    <row r="52" spans="1:32" ht="15" customHeight="1" x14ac:dyDescent="0.2">
      <c r="A52" s="103">
        <f>'DUCK by BLIND'!A52</f>
        <v>44241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2">
        <f t="shared" si="0"/>
        <v>0</v>
      </c>
    </row>
    <row r="53" spans="1:32" ht="15" customHeight="1" x14ac:dyDescent="0.2">
      <c r="A53" s="103">
        <f>'DUCK by BLIND'!A53</f>
        <v>44244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2">
        <f t="shared" si="0"/>
        <v>0</v>
      </c>
    </row>
    <row r="54" spans="1:32" ht="15" customHeight="1" x14ac:dyDescent="0.2">
      <c r="A54" s="103">
        <f>'DUCK by BLIND'!A54</f>
        <v>44247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2">
        <f t="shared" si="0"/>
        <v>0</v>
      </c>
    </row>
    <row r="55" spans="1:32" ht="15" customHeight="1" x14ac:dyDescent="0.2">
      <c r="A55" s="103">
        <f>'DUCK by BLIND'!A55</f>
        <v>44248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2">
        <f t="shared" si="0"/>
        <v>0</v>
      </c>
    </row>
    <row r="56" spans="1:32" ht="15" customHeight="1" x14ac:dyDescent="0.2">
      <c r="A56" s="103">
        <f>'DUCK by BLIND'!A56</f>
        <v>44251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2">
        <f t="shared" si="0"/>
        <v>0</v>
      </c>
    </row>
    <row r="57" spans="1:32" ht="15" customHeight="1" x14ac:dyDescent="0.2">
      <c r="A57" s="103">
        <f>'DUCK by BLIND'!A57</f>
        <v>44254</v>
      </c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2">
        <f t="shared" si="0"/>
        <v>0</v>
      </c>
    </row>
    <row r="58" spans="1:32" ht="15" customHeight="1" x14ac:dyDescent="0.2">
      <c r="A58" s="103">
        <f>'DUCK by BLIND'!A58</f>
        <v>44255</v>
      </c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2">
        <f t="shared" si="0"/>
        <v>0</v>
      </c>
    </row>
    <row r="59" spans="1:32" ht="15" customHeight="1" thickBot="1" x14ac:dyDescent="0.25">
      <c r="A59" s="103">
        <f>'DUCK by BLIND'!A59</f>
        <v>44258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2">
        <f t="shared" si="0"/>
        <v>0</v>
      </c>
    </row>
    <row r="60" spans="1:32" ht="15" customHeight="1" thickTop="1" x14ac:dyDescent="0.2">
      <c r="A60" s="43" t="s">
        <v>5</v>
      </c>
      <c r="B60" s="42">
        <v>1</v>
      </c>
      <c r="C60" s="42">
        <v>2</v>
      </c>
      <c r="D60" s="42">
        <v>4</v>
      </c>
      <c r="E60" s="42">
        <v>5</v>
      </c>
      <c r="F60" s="42">
        <v>6</v>
      </c>
      <c r="G60" s="42">
        <v>7</v>
      </c>
      <c r="H60" s="42">
        <v>8</v>
      </c>
      <c r="I60" s="42">
        <v>9</v>
      </c>
      <c r="J60" s="42">
        <v>10</v>
      </c>
      <c r="K60" s="42">
        <v>11</v>
      </c>
      <c r="L60" s="42" t="s">
        <v>14</v>
      </c>
      <c r="M60" s="42" t="s">
        <v>15</v>
      </c>
      <c r="N60" s="42" t="s">
        <v>16</v>
      </c>
      <c r="O60" s="42" t="s">
        <v>11</v>
      </c>
      <c r="P60" s="42" t="s">
        <v>9</v>
      </c>
      <c r="Q60" s="42" t="s">
        <v>10</v>
      </c>
      <c r="R60" s="42" t="s">
        <v>17</v>
      </c>
      <c r="S60" s="42" t="s">
        <v>18</v>
      </c>
      <c r="T60" s="42" t="s">
        <v>19</v>
      </c>
      <c r="U60" s="42" t="s">
        <v>20</v>
      </c>
      <c r="V60" s="42" t="s">
        <v>21</v>
      </c>
      <c r="W60" s="42" t="s">
        <v>22</v>
      </c>
      <c r="X60" s="42" t="s">
        <v>39</v>
      </c>
      <c r="Y60" s="42" t="s">
        <v>23</v>
      </c>
      <c r="Z60" s="42" t="s">
        <v>24</v>
      </c>
      <c r="AA60" s="42" t="s">
        <v>25</v>
      </c>
      <c r="AB60" s="42" t="s">
        <v>26</v>
      </c>
      <c r="AC60" s="42" t="s">
        <v>27</v>
      </c>
      <c r="AD60" s="42" t="s">
        <v>28</v>
      </c>
      <c r="AE60" s="13"/>
    </row>
    <row r="61" spans="1:32" s="14" customFormat="1" ht="15" customHeight="1" x14ac:dyDescent="0.2">
      <c r="A61" s="10" t="s">
        <v>40</v>
      </c>
      <c r="B61" s="15">
        <f t="shared" ref="B61:AD61" si="1">SUM(B2:B59)</f>
        <v>24</v>
      </c>
      <c r="C61" s="15">
        <f t="shared" si="1"/>
        <v>10</v>
      </c>
      <c r="D61" s="15">
        <f t="shared" si="1"/>
        <v>9</v>
      </c>
      <c r="E61" s="15">
        <f t="shared" si="1"/>
        <v>15</v>
      </c>
      <c r="F61" s="15">
        <f t="shared" si="1"/>
        <v>3</v>
      </c>
      <c r="G61" s="15">
        <f t="shared" si="1"/>
        <v>6</v>
      </c>
      <c r="H61" s="15">
        <f t="shared" si="1"/>
        <v>5</v>
      </c>
      <c r="I61" s="15">
        <f t="shared" si="1"/>
        <v>0</v>
      </c>
      <c r="J61" s="15">
        <f t="shared" si="1"/>
        <v>1</v>
      </c>
      <c r="K61" s="15">
        <f t="shared" si="1"/>
        <v>1</v>
      </c>
      <c r="L61" s="15">
        <f t="shared" si="1"/>
        <v>11</v>
      </c>
      <c r="M61" s="15">
        <f t="shared" si="1"/>
        <v>8</v>
      </c>
      <c r="N61" s="15">
        <f t="shared" si="1"/>
        <v>5</v>
      </c>
      <c r="O61" s="15">
        <f t="shared" si="1"/>
        <v>1</v>
      </c>
      <c r="P61" s="15">
        <f t="shared" si="1"/>
        <v>0</v>
      </c>
      <c r="Q61" s="15">
        <f t="shared" si="1"/>
        <v>5</v>
      </c>
      <c r="R61" s="15">
        <f t="shared" si="1"/>
        <v>4</v>
      </c>
      <c r="S61" s="15">
        <f t="shared" si="1"/>
        <v>7</v>
      </c>
      <c r="T61" s="15">
        <f t="shared" si="1"/>
        <v>2</v>
      </c>
      <c r="U61" s="15">
        <f t="shared" si="1"/>
        <v>2</v>
      </c>
      <c r="V61" s="15">
        <f t="shared" si="1"/>
        <v>0</v>
      </c>
      <c r="W61" s="15">
        <f t="shared" si="1"/>
        <v>0</v>
      </c>
      <c r="X61" s="15">
        <f t="shared" si="1"/>
        <v>0</v>
      </c>
      <c r="Y61" s="15">
        <f t="shared" si="1"/>
        <v>12</v>
      </c>
      <c r="Z61" s="15">
        <f t="shared" si="1"/>
        <v>0</v>
      </c>
      <c r="AA61" s="15">
        <f t="shared" si="1"/>
        <v>24</v>
      </c>
      <c r="AB61" s="15">
        <f t="shared" si="1"/>
        <v>44</v>
      </c>
      <c r="AC61" s="15">
        <f t="shared" si="1"/>
        <v>29</v>
      </c>
      <c r="AD61" s="15">
        <f t="shared" si="1"/>
        <v>4</v>
      </c>
      <c r="AE61" s="11">
        <f>SUM(B61:AD61)</f>
        <v>232</v>
      </c>
    </row>
    <row r="62" spans="1:32" s="23" customFormat="1" ht="15" customHeight="1" thickBot="1" x14ac:dyDescent="0.25">
      <c r="A62" s="21" t="s">
        <v>41</v>
      </c>
      <c r="B62" s="22">
        <f>B61/'HUNTER by BLIND'!B61</f>
        <v>0.17266187050359713</v>
      </c>
      <c r="C62" s="22">
        <f>C61/'HUNTER by BLIND'!C61</f>
        <v>0.10309278350515463</v>
      </c>
      <c r="D62" s="22">
        <f>D61/'HUNTER by BLIND'!D61</f>
        <v>5.9602649006622516E-2</v>
      </c>
      <c r="E62" s="22">
        <f>E61/'HUNTER by BLIND'!E61</f>
        <v>0.10948905109489052</v>
      </c>
      <c r="F62" s="22">
        <f>F61/'HUNTER by BLIND'!F61</f>
        <v>2.1276595744680851E-2</v>
      </c>
      <c r="G62" s="22">
        <f>G61/'HUNTER by BLIND'!G61</f>
        <v>5.3097345132743362E-2</v>
      </c>
      <c r="H62" s="22">
        <f>H61/'HUNTER by BLIND'!H61</f>
        <v>4.716981132075472E-2</v>
      </c>
      <c r="I62" s="22">
        <f>I61/'HUNTER by BLIND'!I61</f>
        <v>0</v>
      </c>
      <c r="J62" s="22">
        <f>J61/'HUNTER by BLIND'!J61</f>
        <v>1.2658227848101266E-2</v>
      </c>
      <c r="K62" s="22">
        <f>K61/'HUNTER by BLIND'!K61</f>
        <v>8.4745762711864406E-3</v>
      </c>
      <c r="L62" s="22">
        <f>L61/'HUNTER by BLIND'!L61</f>
        <v>8.2089552238805971E-2</v>
      </c>
      <c r="M62" s="22">
        <f>M61/'HUNTER by BLIND'!M61</f>
        <v>7.0175438596491224E-2</v>
      </c>
      <c r="N62" s="22">
        <f>N61/'HUNTER by BLIND'!N61</f>
        <v>7.1428571428571425E-2</v>
      </c>
      <c r="O62" s="22">
        <f>O61/'HUNTER by BLIND'!O61</f>
        <v>1.1111111111111112E-2</v>
      </c>
      <c r="P62" s="22">
        <f>P61/'HUNTER by BLIND'!P61</f>
        <v>0</v>
      </c>
      <c r="Q62" s="22">
        <f>Q61/'HUNTER by BLIND'!Q61</f>
        <v>4.2016806722689079E-2</v>
      </c>
      <c r="R62" s="22">
        <f>R61/'HUNTER by BLIND'!R61</f>
        <v>3.9215686274509803E-2</v>
      </c>
      <c r="S62" s="22">
        <f>S61/'HUNTER by BLIND'!S61</f>
        <v>5.6451612903225805E-2</v>
      </c>
      <c r="T62" s="22">
        <f>T61/'HUNTER by BLIND'!T61</f>
        <v>2.1052631578947368E-2</v>
      </c>
      <c r="U62" s="22">
        <f>U61/'HUNTER by BLIND'!U61</f>
        <v>3.6363636363636362E-2</v>
      </c>
      <c r="V62" s="22" t="e">
        <f>V61/'HUNTER by BLIND'!V61</f>
        <v>#DIV/0!</v>
      </c>
      <c r="W62" s="22" t="e">
        <f>W61/'HUNTER by BLIND'!W61</f>
        <v>#DIV/0!</v>
      </c>
      <c r="X62" s="22" t="e">
        <f>X61/'HUNTER by BLIND'!X61</f>
        <v>#DIV/0!</v>
      </c>
      <c r="Y62" s="22">
        <f>Y61/'HUNTER by BLIND'!Y61</f>
        <v>6</v>
      </c>
      <c r="Z62" s="22">
        <f>Z61/'HUNTER by BLIND'!Z61</f>
        <v>0</v>
      </c>
      <c r="AA62" s="22">
        <f>AA61/'HUNTER by BLIND'!AA61</f>
        <v>1.8461538461538463</v>
      </c>
      <c r="AB62" s="22">
        <f>AB61/'HUNTER by BLIND'!AB61</f>
        <v>1.5714285714285714</v>
      </c>
      <c r="AC62" s="22">
        <f>AC61/'HUNTER by BLIND'!AC61</f>
        <v>0.74358974358974361</v>
      </c>
      <c r="AD62" s="22">
        <f>AD61/'HUNTER by BLIND'!AD61</f>
        <v>6.6666666666666666E-2</v>
      </c>
      <c r="AE62" s="24">
        <f>AE61/'HUNTER by BLIND'!AE61</f>
        <v>0.10408254822790489</v>
      </c>
    </row>
    <row r="63" spans="1:32" s="7" customFormat="1" ht="15" customHeight="1" thickTop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F63" s="8"/>
    </row>
  </sheetData>
  <pageMargins left="0.7" right="0.7" top="0.75" bottom="0.75" header="0.3" footer="0.3"/>
  <pageSetup scale="45" orientation="landscape" r:id="rId1"/>
  <headerFooter alignWithMargins="0">
    <oddHeader>&amp;C&amp;24 2014/15 &amp;"Arial,Bold Italic"Duck&amp;"Arial,Regular" Harvest by Blind Number (McNary NWR)</oddHeader>
  </headerFooter>
  <ignoredErrors>
    <ignoredError sqref="AE59 B61:K61 AE2:AE48" formulaRange="1"/>
    <ignoredError sqref="X60:AD60 L60:W60" numberStoredAsText="1"/>
    <ignoredError sqref="G62 J62:K62 P62 Y62 AA62:AC62 V62:W6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62"/>
  <sheetViews>
    <sheetView zoomScaleNormal="100" workbookViewId="0">
      <pane xSplit="1" ySplit="1" topLeftCell="B29" activePane="bottomRight" state="frozenSplit"/>
      <selection pane="topRight"/>
      <selection pane="bottomLeft"/>
      <selection pane="bottomRight" activeCell="AH52" sqref="AH52"/>
    </sheetView>
  </sheetViews>
  <sheetFormatPr defaultRowHeight="15" customHeight="1" x14ac:dyDescent="0.2"/>
  <cols>
    <col min="1" max="1" width="31.7109375" style="80" customWidth="1"/>
    <col min="2" max="30" width="4.7109375" style="6" customWidth="1"/>
    <col min="31" max="31" width="12.7109375" style="7" customWidth="1"/>
    <col min="32" max="32" width="5.7109375" style="6" customWidth="1"/>
    <col min="33" max="33" width="6.7109375" style="6" customWidth="1"/>
    <col min="34" max="34" width="33.7109375" style="6" customWidth="1"/>
    <col min="35" max="35" width="15.7109375" style="6" customWidth="1"/>
    <col min="36" max="16384" width="9.140625" style="6"/>
  </cols>
  <sheetData>
    <row r="1" spans="1:34" s="12" customFormat="1" ht="15" customHeight="1" thickTop="1" thickBot="1" x14ac:dyDescent="0.25">
      <c r="A1" s="78" t="s">
        <v>0</v>
      </c>
      <c r="B1" s="38">
        <v>1</v>
      </c>
      <c r="C1" s="38">
        <v>2</v>
      </c>
      <c r="D1" s="38">
        <v>4</v>
      </c>
      <c r="E1" s="38">
        <v>5</v>
      </c>
      <c r="F1" s="38">
        <v>6</v>
      </c>
      <c r="G1" s="38">
        <v>7</v>
      </c>
      <c r="H1" s="38">
        <v>8</v>
      </c>
      <c r="I1" s="38">
        <v>9</v>
      </c>
      <c r="J1" s="38">
        <v>10</v>
      </c>
      <c r="K1" s="38">
        <v>11</v>
      </c>
      <c r="L1" s="38" t="s">
        <v>14</v>
      </c>
      <c r="M1" s="38" t="s">
        <v>15</v>
      </c>
      <c r="N1" s="38" t="s">
        <v>16</v>
      </c>
      <c r="O1" s="38" t="s">
        <v>11</v>
      </c>
      <c r="P1" s="38" t="s">
        <v>9</v>
      </c>
      <c r="Q1" s="38" t="s">
        <v>10</v>
      </c>
      <c r="R1" s="38" t="s">
        <v>17</v>
      </c>
      <c r="S1" s="38" t="s">
        <v>18</v>
      </c>
      <c r="T1" s="38" t="s">
        <v>19</v>
      </c>
      <c r="U1" s="38" t="s">
        <v>20</v>
      </c>
      <c r="V1" s="38" t="s">
        <v>21</v>
      </c>
      <c r="W1" s="38" t="s">
        <v>22</v>
      </c>
      <c r="X1" s="38" t="s">
        <v>39</v>
      </c>
      <c r="Y1" s="38" t="s">
        <v>23</v>
      </c>
      <c r="Z1" s="38" t="s">
        <v>24</v>
      </c>
      <c r="AA1" s="38" t="s">
        <v>25</v>
      </c>
      <c r="AB1" s="38" t="s">
        <v>26</v>
      </c>
      <c r="AC1" s="38" t="s">
        <v>27</v>
      </c>
      <c r="AD1" s="38" t="s">
        <v>28</v>
      </c>
      <c r="AE1" s="41" t="s">
        <v>7</v>
      </c>
    </row>
    <row r="2" spans="1:34" ht="15" customHeight="1" thickTop="1" x14ac:dyDescent="0.2">
      <c r="A2" s="79">
        <f>'DUCK by BLIND'!A2</f>
        <v>44121</v>
      </c>
      <c r="B2" s="47">
        <v>3</v>
      </c>
      <c r="C2" s="47">
        <v>1</v>
      </c>
      <c r="D2" s="47">
        <v>3</v>
      </c>
      <c r="E2" s="47">
        <v>4</v>
      </c>
      <c r="F2" s="47">
        <v>3</v>
      </c>
      <c r="G2" s="47">
        <v>2</v>
      </c>
      <c r="H2" s="47">
        <v>3</v>
      </c>
      <c r="I2" s="47">
        <v>1</v>
      </c>
      <c r="J2" s="35">
        <v>1</v>
      </c>
      <c r="K2" s="47">
        <v>1</v>
      </c>
      <c r="L2" s="35">
        <v>4</v>
      </c>
      <c r="M2" s="47"/>
      <c r="N2" s="47">
        <v>2</v>
      </c>
      <c r="O2" s="35">
        <v>2</v>
      </c>
      <c r="P2" s="122"/>
      <c r="Q2" s="35">
        <v>3</v>
      </c>
      <c r="R2" s="47">
        <v>3</v>
      </c>
      <c r="S2" s="47">
        <v>4</v>
      </c>
      <c r="T2" s="47">
        <v>4</v>
      </c>
      <c r="U2" s="35">
        <v>2</v>
      </c>
      <c r="V2" s="119"/>
      <c r="W2" s="119"/>
      <c r="X2" s="119"/>
      <c r="Y2" s="119"/>
      <c r="Z2" s="119"/>
      <c r="AA2" s="119"/>
      <c r="AB2" s="119"/>
      <c r="AC2" s="119"/>
      <c r="AD2" s="35">
        <v>1</v>
      </c>
      <c r="AE2" s="48">
        <f t="shared" ref="AE2:AE33" si="0">SUM(B2:AD2)</f>
        <v>47</v>
      </c>
      <c r="AF2" s="44"/>
    </row>
    <row r="3" spans="1:34" ht="15" customHeight="1" x14ac:dyDescent="0.2">
      <c r="A3" s="79">
        <f>'DUCK by BLIND'!A3</f>
        <v>44122</v>
      </c>
      <c r="B3" s="16">
        <v>4</v>
      </c>
      <c r="C3" s="27">
        <v>3</v>
      </c>
      <c r="D3" s="16">
        <v>4</v>
      </c>
      <c r="E3" s="16">
        <v>3</v>
      </c>
      <c r="F3" s="16">
        <v>4</v>
      </c>
      <c r="G3" s="27">
        <v>4</v>
      </c>
      <c r="H3" s="16">
        <v>2</v>
      </c>
      <c r="I3" s="121"/>
      <c r="J3" s="27">
        <v>3</v>
      </c>
      <c r="K3" s="120"/>
      <c r="L3" s="120"/>
      <c r="M3" s="27">
        <v>2</v>
      </c>
      <c r="N3" s="16"/>
      <c r="O3" s="27">
        <v>2</v>
      </c>
      <c r="P3" s="120"/>
      <c r="Q3" s="27">
        <v>4</v>
      </c>
      <c r="R3" s="16">
        <v>3</v>
      </c>
      <c r="S3" s="121"/>
      <c r="T3" s="120"/>
      <c r="U3" s="120"/>
      <c r="V3" s="121"/>
      <c r="W3" s="120"/>
      <c r="X3" s="120"/>
      <c r="Y3" s="120"/>
      <c r="Z3" s="120"/>
      <c r="AA3" s="120"/>
      <c r="AB3" s="27">
        <v>1</v>
      </c>
      <c r="AC3" s="120"/>
      <c r="AD3" s="27">
        <v>1</v>
      </c>
      <c r="AE3" s="15">
        <f t="shared" si="0"/>
        <v>40</v>
      </c>
      <c r="AF3" s="44"/>
      <c r="AG3" s="120"/>
      <c r="AH3" s="3" t="s">
        <v>6</v>
      </c>
    </row>
    <row r="4" spans="1:34" ht="15" customHeight="1" x14ac:dyDescent="0.2">
      <c r="A4" s="79">
        <f>'DUCK by BLIND'!A4</f>
        <v>44125</v>
      </c>
      <c r="B4" s="27">
        <v>3</v>
      </c>
      <c r="C4" s="27">
        <v>3</v>
      </c>
      <c r="D4" s="16">
        <v>3</v>
      </c>
      <c r="E4" s="27">
        <v>4</v>
      </c>
      <c r="F4" s="27">
        <v>4</v>
      </c>
      <c r="G4" s="27">
        <v>4</v>
      </c>
      <c r="H4" s="16">
        <v>3</v>
      </c>
      <c r="I4" s="27">
        <v>2</v>
      </c>
      <c r="J4" s="120"/>
      <c r="K4" s="27">
        <v>2</v>
      </c>
      <c r="L4" s="27">
        <v>2</v>
      </c>
      <c r="M4" s="27"/>
      <c r="N4" s="27">
        <v>1</v>
      </c>
      <c r="O4" s="27">
        <v>1</v>
      </c>
      <c r="P4" s="120"/>
      <c r="Q4" s="27">
        <v>3</v>
      </c>
      <c r="R4" s="27">
        <v>1</v>
      </c>
      <c r="S4" s="16">
        <v>2</v>
      </c>
      <c r="T4" s="16">
        <v>3</v>
      </c>
      <c r="U4" s="120"/>
      <c r="V4" s="120"/>
      <c r="W4" s="120"/>
      <c r="X4" s="120"/>
      <c r="Y4" s="120"/>
      <c r="Z4" s="120"/>
      <c r="AA4" s="120"/>
      <c r="AB4" s="27">
        <v>2</v>
      </c>
      <c r="AC4" s="120"/>
      <c r="AD4" s="120"/>
      <c r="AE4" s="15">
        <f t="shared" si="0"/>
        <v>43</v>
      </c>
      <c r="AF4" s="44"/>
    </row>
    <row r="5" spans="1:34" ht="15" customHeight="1" x14ac:dyDescent="0.2">
      <c r="A5" s="79">
        <f>'DUCK by BLIND'!A5</f>
        <v>44128</v>
      </c>
      <c r="B5" s="16">
        <v>4</v>
      </c>
      <c r="C5" s="121"/>
      <c r="D5" s="16">
        <v>2</v>
      </c>
      <c r="E5" s="27">
        <v>3</v>
      </c>
      <c r="F5" s="16">
        <v>4</v>
      </c>
      <c r="G5" s="16">
        <v>4</v>
      </c>
      <c r="H5" s="16">
        <v>3</v>
      </c>
      <c r="I5" s="27">
        <v>4</v>
      </c>
      <c r="J5" s="120"/>
      <c r="K5" s="16">
        <v>2</v>
      </c>
      <c r="L5" s="27">
        <v>1</v>
      </c>
      <c r="M5" s="27">
        <v>3</v>
      </c>
      <c r="N5" s="16">
        <v>1</v>
      </c>
      <c r="O5" s="27">
        <v>2</v>
      </c>
      <c r="P5" s="121"/>
      <c r="Q5" s="27">
        <v>4</v>
      </c>
      <c r="R5" s="27">
        <v>2</v>
      </c>
      <c r="S5" s="16">
        <v>4</v>
      </c>
      <c r="T5" s="27">
        <v>2</v>
      </c>
      <c r="U5" s="120"/>
      <c r="V5" s="120"/>
      <c r="W5" s="120"/>
      <c r="X5" s="120"/>
      <c r="Y5" s="120"/>
      <c r="Z5" s="120"/>
      <c r="AA5" s="120"/>
      <c r="AB5" s="27">
        <v>1</v>
      </c>
      <c r="AC5" s="120"/>
      <c r="AD5" s="121"/>
      <c r="AE5" s="15">
        <f t="shared" si="0"/>
        <v>46</v>
      </c>
      <c r="AF5" s="44"/>
      <c r="AG5" s="19"/>
      <c r="AH5" s="3" t="s">
        <v>8</v>
      </c>
    </row>
    <row r="6" spans="1:34" ht="15" customHeight="1" x14ac:dyDescent="0.2">
      <c r="A6" s="79">
        <f>'DUCK by BLIND'!A6</f>
        <v>44129</v>
      </c>
      <c r="B6" s="27">
        <v>3</v>
      </c>
      <c r="C6" s="120"/>
      <c r="D6" s="27">
        <v>1</v>
      </c>
      <c r="E6" s="27">
        <v>3</v>
      </c>
      <c r="F6" s="16">
        <v>3</v>
      </c>
      <c r="G6" s="27">
        <v>3</v>
      </c>
      <c r="H6" s="16">
        <v>4</v>
      </c>
      <c r="I6" s="27">
        <v>2</v>
      </c>
      <c r="J6" s="120"/>
      <c r="K6" s="16">
        <v>2</v>
      </c>
      <c r="L6" s="27">
        <v>2</v>
      </c>
      <c r="M6" s="27">
        <v>1</v>
      </c>
      <c r="N6" s="16"/>
      <c r="O6" s="27">
        <v>2</v>
      </c>
      <c r="P6" s="120"/>
      <c r="Q6" s="120"/>
      <c r="R6" s="120"/>
      <c r="S6" s="27">
        <v>1</v>
      </c>
      <c r="T6" s="27">
        <v>2</v>
      </c>
      <c r="U6" s="120"/>
      <c r="V6" s="120"/>
      <c r="W6" s="120"/>
      <c r="X6" s="120"/>
      <c r="Y6" s="120"/>
      <c r="Z6" s="120"/>
      <c r="AA6" s="120"/>
      <c r="AB6" s="120"/>
      <c r="AC6" s="120"/>
      <c r="AD6" s="27">
        <v>1</v>
      </c>
      <c r="AE6" s="15">
        <f t="shared" si="0"/>
        <v>30</v>
      </c>
      <c r="AF6" s="44"/>
    </row>
    <row r="7" spans="1:34" ht="15" customHeight="1" x14ac:dyDescent="0.2">
      <c r="A7" s="79">
        <f>'DUCK by BLIND'!A7</f>
        <v>44132</v>
      </c>
      <c r="B7" s="16">
        <v>3</v>
      </c>
      <c r="C7" s="27">
        <v>2</v>
      </c>
      <c r="D7" s="16">
        <v>3</v>
      </c>
      <c r="E7" s="27">
        <v>3</v>
      </c>
      <c r="F7" s="16">
        <v>1</v>
      </c>
      <c r="G7" s="27">
        <v>1</v>
      </c>
      <c r="H7" s="16">
        <v>1</v>
      </c>
      <c r="I7" s="27">
        <v>2</v>
      </c>
      <c r="J7" s="27">
        <v>2</v>
      </c>
      <c r="K7" s="16">
        <v>2</v>
      </c>
      <c r="L7" s="27">
        <v>2</v>
      </c>
      <c r="M7" s="27">
        <v>3</v>
      </c>
      <c r="N7" s="27">
        <v>2</v>
      </c>
      <c r="O7" s="27">
        <v>1</v>
      </c>
      <c r="P7" s="120"/>
      <c r="Q7" s="27">
        <v>2</v>
      </c>
      <c r="R7" s="27">
        <v>2</v>
      </c>
      <c r="S7" s="27">
        <v>4</v>
      </c>
      <c r="T7" s="27">
        <v>2</v>
      </c>
      <c r="U7" s="27">
        <v>2</v>
      </c>
      <c r="V7" s="120"/>
      <c r="W7" s="120"/>
      <c r="X7" s="120"/>
      <c r="Y7" s="120"/>
      <c r="Z7" s="120"/>
      <c r="AA7" s="120"/>
      <c r="AB7" s="120"/>
      <c r="AC7" s="120"/>
      <c r="AD7" s="27">
        <v>3</v>
      </c>
      <c r="AE7" s="15">
        <f t="shared" si="0"/>
        <v>43</v>
      </c>
      <c r="AF7" s="44"/>
      <c r="AG7" s="85"/>
      <c r="AH7" s="3" t="s">
        <v>38</v>
      </c>
    </row>
    <row r="8" spans="1:34" ht="15" customHeight="1" x14ac:dyDescent="0.2">
      <c r="A8" s="79">
        <f>'DUCK by BLIND'!A8</f>
        <v>44135</v>
      </c>
      <c r="B8" s="16">
        <v>4</v>
      </c>
      <c r="C8" s="16">
        <v>2</v>
      </c>
      <c r="D8" s="16">
        <v>4</v>
      </c>
      <c r="E8" s="27">
        <v>4</v>
      </c>
      <c r="F8" s="16">
        <v>3</v>
      </c>
      <c r="G8" s="16">
        <v>4</v>
      </c>
      <c r="H8" s="16">
        <v>4</v>
      </c>
      <c r="I8" s="27">
        <v>3</v>
      </c>
      <c r="J8" s="120"/>
      <c r="K8" s="27">
        <v>4</v>
      </c>
      <c r="L8" s="27">
        <v>4</v>
      </c>
      <c r="M8" s="16">
        <v>2</v>
      </c>
      <c r="N8" s="27">
        <v>2</v>
      </c>
      <c r="O8" s="27">
        <v>2</v>
      </c>
      <c r="P8" s="120"/>
      <c r="Q8" s="120"/>
      <c r="R8" s="27">
        <v>1</v>
      </c>
      <c r="S8" s="27">
        <v>2</v>
      </c>
      <c r="T8" s="27">
        <v>2</v>
      </c>
      <c r="U8" s="120"/>
      <c r="V8" s="120"/>
      <c r="W8" s="120"/>
      <c r="X8" s="120"/>
      <c r="Y8" s="120"/>
      <c r="Z8" s="120"/>
      <c r="AA8" s="120"/>
      <c r="AB8" s="120"/>
      <c r="AC8" s="120"/>
      <c r="AD8" s="27">
        <v>3</v>
      </c>
      <c r="AE8" s="15">
        <f t="shared" si="0"/>
        <v>50</v>
      </c>
      <c r="AF8" s="44"/>
    </row>
    <row r="9" spans="1:34" ht="15" customHeight="1" x14ac:dyDescent="0.2">
      <c r="A9" s="79">
        <f>'DUCK by BLIND'!A9</f>
        <v>44136</v>
      </c>
      <c r="B9" s="27">
        <v>3</v>
      </c>
      <c r="C9" s="121"/>
      <c r="D9" s="16">
        <v>3</v>
      </c>
      <c r="E9" s="16">
        <v>3</v>
      </c>
      <c r="F9" s="16">
        <v>3</v>
      </c>
      <c r="G9" s="120"/>
      <c r="H9" s="121"/>
      <c r="I9" s="120"/>
      <c r="J9" s="120"/>
      <c r="K9" s="27">
        <v>3</v>
      </c>
      <c r="L9" s="27">
        <v>3</v>
      </c>
      <c r="M9" s="27">
        <v>4</v>
      </c>
      <c r="N9" s="120"/>
      <c r="O9" s="120"/>
      <c r="P9" s="120"/>
      <c r="Q9" s="27">
        <v>2</v>
      </c>
      <c r="R9" s="120"/>
      <c r="S9" s="27">
        <v>3</v>
      </c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5">
        <f t="shared" si="0"/>
        <v>27</v>
      </c>
      <c r="AF9" s="44"/>
      <c r="AG9" s="101"/>
      <c r="AH9" s="3" t="s">
        <v>42</v>
      </c>
    </row>
    <row r="10" spans="1:34" ht="15" customHeight="1" x14ac:dyDescent="0.2">
      <c r="A10" s="79">
        <f>'DUCK by BLIND'!A10</f>
        <v>44139</v>
      </c>
      <c r="B10" s="27">
        <v>3</v>
      </c>
      <c r="C10" s="27">
        <v>2</v>
      </c>
      <c r="D10" s="16">
        <v>2</v>
      </c>
      <c r="E10" s="16">
        <v>3</v>
      </c>
      <c r="F10" s="16">
        <v>3</v>
      </c>
      <c r="G10" s="27">
        <v>2</v>
      </c>
      <c r="H10" s="16">
        <v>3</v>
      </c>
      <c r="I10" s="27">
        <v>1</v>
      </c>
      <c r="J10" s="27">
        <v>1</v>
      </c>
      <c r="K10" s="27">
        <v>2</v>
      </c>
      <c r="L10" s="27">
        <v>2</v>
      </c>
      <c r="M10" s="27">
        <v>4</v>
      </c>
      <c r="N10" s="120"/>
      <c r="O10" s="16">
        <v>3</v>
      </c>
      <c r="P10" s="120"/>
      <c r="Q10" s="27">
        <v>2</v>
      </c>
      <c r="R10" s="120"/>
      <c r="S10" s="16">
        <v>1</v>
      </c>
      <c r="T10" s="120"/>
      <c r="U10" s="27">
        <v>3</v>
      </c>
      <c r="V10" s="120"/>
      <c r="W10" s="120"/>
      <c r="X10" s="120"/>
      <c r="Y10" s="120"/>
      <c r="Z10" s="120"/>
      <c r="AA10" s="120"/>
      <c r="AB10" s="120"/>
      <c r="AC10" s="120"/>
      <c r="AD10" s="27">
        <v>1</v>
      </c>
      <c r="AE10" s="15">
        <f t="shared" si="0"/>
        <v>38</v>
      </c>
      <c r="AF10" s="44"/>
    </row>
    <row r="11" spans="1:34" ht="15" customHeight="1" x14ac:dyDescent="0.2">
      <c r="A11" s="79">
        <f>'DUCK by BLIND'!A11</f>
        <v>44142</v>
      </c>
      <c r="B11" s="16">
        <v>2</v>
      </c>
      <c r="C11" s="27">
        <v>3</v>
      </c>
      <c r="D11" s="27">
        <v>4</v>
      </c>
      <c r="E11" s="27">
        <v>4</v>
      </c>
      <c r="F11" s="16">
        <v>2</v>
      </c>
      <c r="G11" s="27">
        <v>4</v>
      </c>
      <c r="H11" s="16">
        <v>3</v>
      </c>
      <c r="I11" s="27">
        <v>2</v>
      </c>
      <c r="J11" s="121"/>
      <c r="K11" s="27">
        <v>4</v>
      </c>
      <c r="L11" s="27">
        <v>4</v>
      </c>
      <c r="M11" s="27">
        <v>4</v>
      </c>
      <c r="N11" s="16">
        <v>1</v>
      </c>
      <c r="O11" s="27">
        <v>3</v>
      </c>
      <c r="P11" s="27">
        <v>2</v>
      </c>
      <c r="Q11" s="27">
        <v>3</v>
      </c>
      <c r="R11" s="27">
        <v>3</v>
      </c>
      <c r="S11" s="27">
        <v>4</v>
      </c>
      <c r="T11" s="27">
        <v>3</v>
      </c>
      <c r="U11" s="120"/>
      <c r="V11" s="120"/>
      <c r="W11" s="120"/>
      <c r="X11" s="120"/>
      <c r="Y11" s="27">
        <v>2</v>
      </c>
      <c r="Z11" s="120"/>
      <c r="AA11" s="27">
        <v>2</v>
      </c>
      <c r="AB11" s="27">
        <v>2</v>
      </c>
      <c r="AC11" s="27">
        <v>4</v>
      </c>
      <c r="AD11" s="27">
        <v>3</v>
      </c>
      <c r="AE11" s="15">
        <f t="shared" si="0"/>
        <v>68</v>
      </c>
      <c r="AF11" s="44"/>
    </row>
    <row r="12" spans="1:34" ht="15" customHeight="1" x14ac:dyDescent="0.2">
      <c r="A12" s="79">
        <f>'DUCK by BLIND'!A12</f>
        <v>44143</v>
      </c>
      <c r="B12" s="16">
        <v>3</v>
      </c>
      <c r="C12" s="27">
        <v>3</v>
      </c>
      <c r="D12" s="27">
        <v>3</v>
      </c>
      <c r="E12" s="27">
        <v>2</v>
      </c>
      <c r="F12" s="16">
        <v>3</v>
      </c>
      <c r="G12" s="27">
        <v>2</v>
      </c>
      <c r="H12" s="16">
        <v>2</v>
      </c>
      <c r="I12" s="27">
        <v>3</v>
      </c>
      <c r="J12" s="120"/>
      <c r="K12" s="27">
        <v>2</v>
      </c>
      <c r="L12" s="27">
        <v>2</v>
      </c>
      <c r="M12" s="27">
        <v>2</v>
      </c>
      <c r="N12" s="120"/>
      <c r="O12" s="120"/>
      <c r="P12" s="120"/>
      <c r="Q12" s="27">
        <v>2</v>
      </c>
      <c r="R12" s="27">
        <v>2</v>
      </c>
      <c r="S12" s="27">
        <v>2</v>
      </c>
      <c r="T12" s="27">
        <v>2</v>
      </c>
      <c r="U12" s="120"/>
      <c r="V12" s="120"/>
      <c r="W12" s="120"/>
      <c r="X12" s="120"/>
      <c r="Y12" s="120"/>
      <c r="Z12" s="27">
        <v>2</v>
      </c>
      <c r="AA12" s="27">
        <v>3</v>
      </c>
      <c r="AB12" s="120"/>
      <c r="AC12" s="27">
        <v>4</v>
      </c>
      <c r="AD12" s="27">
        <v>2</v>
      </c>
      <c r="AE12" s="15">
        <f t="shared" si="0"/>
        <v>46</v>
      </c>
      <c r="AF12" s="44"/>
    </row>
    <row r="13" spans="1:34" ht="15" customHeight="1" x14ac:dyDescent="0.2">
      <c r="A13" s="92">
        <f>'DUCK by BLIND'!A13</f>
        <v>44146</v>
      </c>
      <c r="B13" s="104">
        <v>4</v>
      </c>
      <c r="C13" s="97">
        <v>2</v>
      </c>
      <c r="D13" s="104">
        <v>4</v>
      </c>
      <c r="E13" s="104">
        <v>2</v>
      </c>
      <c r="F13" s="104">
        <v>3</v>
      </c>
      <c r="G13" s="97">
        <v>2</v>
      </c>
      <c r="H13" s="104">
        <v>3</v>
      </c>
      <c r="I13" s="97">
        <v>3</v>
      </c>
      <c r="J13" s="97">
        <v>3</v>
      </c>
      <c r="K13" s="97">
        <v>4</v>
      </c>
      <c r="L13" s="97">
        <v>4</v>
      </c>
      <c r="M13" s="97">
        <v>1</v>
      </c>
      <c r="N13" s="104"/>
      <c r="O13" s="97"/>
      <c r="P13" s="97"/>
      <c r="Q13" s="97"/>
      <c r="R13" s="104">
        <v>3</v>
      </c>
      <c r="S13" s="104">
        <v>1</v>
      </c>
      <c r="T13" s="97">
        <v>2</v>
      </c>
      <c r="U13" s="97"/>
      <c r="V13" s="97"/>
      <c r="W13" s="97"/>
      <c r="X13" s="97"/>
      <c r="Y13" s="97"/>
      <c r="Z13" s="97"/>
      <c r="AA13" s="97"/>
      <c r="AB13" s="97">
        <v>2</v>
      </c>
      <c r="AC13" s="97">
        <v>3</v>
      </c>
      <c r="AD13" s="97"/>
      <c r="AE13" s="105">
        <f t="shared" si="0"/>
        <v>46</v>
      </c>
      <c r="AF13" s="44"/>
    </row>
    <row r="14" spans="1:34" ht="15" customHeight="1" x14ac:dyDescent="0.2">
      <c r="A14" s="91">
        <f>'DUCK by BLIND'!A14</f>
        <v>44149</v>
      </c>
      <c r="B14" s="82">
        <v>2</v>
      </c>
      <c r="C14" s="81"/>
      <c r="D14" s="81">
        <v>3</v>
      </c>
      <c r="E14" s="81">
        <v>2</v>
      </c>
      <c r="F14" s="81">
        <v>3</v>
      </c>
      <c r="G14" s="81">
        <v>3</v>
      </c>
      <c r="H14" s="81"/>
      <c r="I14" s="81"/>
      <c r="J14" s="81"/>
      <c r="K14" s="81">
        <v>3</v>
      </c>
      <c r="L14" s="81">
        <v>1</v>
      </c>
      <c r="M14" s="81">
        <v>4</v>
      </c>
      <c r="N14" s="81">
        <v>2</v>
      </c>
      <c r="O14" s="81">
        <v>2</v>
      </c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3">
        <f t="shared" si="0"/>
        <v>25</v>
      </c>
      <c r="AF14" s="44"/>
    </row>
    <row r="15" spans="1:34" ht="15" customHeight="1" x14ac:dyDescent="0.2">
      <c r="A15" s="79">
        <f>'DUCK by BLIND'!A15</f>
        <v>44150</v>
      </c>
      <c r="B15" s="16">
        <v>4</v>
      </c>
      <c r="C15" s="16">
        <v>2</v>
      </c>
      <c r="D15" s="16">
        <v>2</v>
      </c>
      <c r="E15" s="16">
        <v>1</v>
      </c>
      <c r="F15" s="16">
        <v>3</v>
      </c>
      <c r="G15" s="27">
        <v>2</v>
      </c>
      <c r="H15" s="16">
        <v>2</v>
      </c>
      <c r="I15" s="120"/>
      <c r="J15" s="120"/>
      <c r="K15" s="27">
        <v>3</v>
      </c>
      <c r="L15" s="27">
        <v>4</v>
      </c>
      <c r="M15" s="27">
        <v>3</v>
      </c>
      <c r="N15" s="27">
        <v>2</v>
      </c>
      <c r="O15" s="27">
        <v>3</v>
      </c>
      <c r="P15" s="120"/>
      <c r="Q15" s="27">
        <v>2</v>
      </c>
      <c r="R15" s="27">
        <v>1</v>
      </c>
      <c r="S15" s="16">
        <v>3</v>
      </c>
      <c r="T15" s="120"/>
      <c r="U15" s="27">
        <v>2</v>
      </c>
      <c r="V15" s="120"/>
      <c r="W15" s="120"/>
      <c r="X15" s="120"/>
      <c r="Y15" s="120"/>
      <c r="Z15" s="120"/>
      <c r="AA15" s="120"/>
      <c r="AB15" s="27">
        <v>4</v>
      </c>
      <c r="AC15" s="27">
        <v>3</v>
      </c>
      <c r="AD15" s="120"/>
      <c r="AE15" s="15">
        <f t="shared" si="0"/>
        <v>46</v>
      </c>
      <c r="AF15" s="44"/>
    </row>
    <row r="16" spans="1:34" ht="15" customHeight="1" x14ac:dyDescent="0.2">
      <c r="A16" s="79">
        <f>'DUCK by BLIND'!A16</f>
        <v>44153</v>
      </c>
      <c r="B16" s="16">
        <v>2</v>
      </c>
      <c r="C16" s="16">
        <v>4</v>
      </c>
      <c r="D16" s="16">
        <v>3</v>
      </c>
      <c r="E16" s="27">
        <v>2</v>
      </c>
      <c r="F16" s="16">
        <v>3</v>
      </c>
      <c r="G16" s="27">
        <v>2</v>
      </c>
      <c r="H16" s="16">
        <v>3</v>
      </c>
      <c r="I16" s="27">
        <v>4</v>
      </c>
      <c r="J16" s="27">
        <v>2</v>
      </c>
      <c r="K16" s="27">
        <v>2</v>
      </c>
      <c r="L16" s="27">
        <v>2</v>
      </c>
      <c r="M16" s="27">
        <v>1</v>
      </c>
      <c r="N16" s="27">
        <v>2</v>
      </c>
      <c r="O16" s="27">
        <v>1</v>
      </c>
      <c r="P16" s="120"/>
      <c r="Q16" s="27">
        <v>1</v>
      </c>
      <c r="R16" s="27">
        <v>1</v>
      </c>
      <c r="S16" s="27">
        <v>1</v>
      </c>
      <c r="T16" s="27">
        <v>1</v>
      </c>
      <c r="U16" s="120"/>
      <c r="V16" s="120"/>
      <c r="W16" s="120"/>
      <c r="X16" s="120"/>
      <c r="Y16" s="120"/>
      <c r="Z16" s="120"/>
      <c r="AA16" s="120"/>
      <c r="AB16" s="120"/>
      <c r="AC16" s="27">
        <v>4</v>
      </c>
      <c r="AD16" s="27">
        <v>1</v>
      </c>
      <c r="AE16" s="15">
        <f t="shared" si="0"/>
        <v>42</v>
      </c>
      <c r="AF16" s="44"/>
    </row>
    <row r="17" spans="1:32" ht="15" customHeight="1" x14ac:dyDescent="0.2">
      <c r="A17" s="79">
        <f>'DUCK by BLIND'!A17</f>
        <v>44156</v>
      </c>
      <c r="B17" s="27">
        <v>4</v>
      </c>
      <c r="C17" s="16">
        <v>3</v>
      </c>
      <c r="D17" s="16">
        <v>3</v>
      </c>
      <c r="E17" s="16">
        <v>3</v>
      </c>
      <c r="F17" s="16">
        <v>3</v>
      </c>
      <c r="G17" s="16">
        <v>1</v>
      </c>
      <c r="H17" s="16">
        <v>3</v>
      </c>
      <c r="I17" s="16">
        <v>1</v>
      </c>
      <c r="J17" s="27">
        <v>4</v>
      </c>
      <c r="K17" s="16">
        <v>2</v>
      </c>
      <c r="L17" s="27">
        <v>4</v>
      </c>
      <c r="M17" s="27">
        <v>1</v>
      </c>
      <c r="N17" s="27">
        <v>2</v>
      </c>
      <c r="O17" s="27">
        <v>1</v>
      </c>
      <c r="P17" s="120"/>
      <c r="Q17" s="27">
        <v>2</v>
      </c>
      <c r="R17" s="27">
        <v>3</v>
      </c>
      <c r="S17" s="16">
        <v>3</v>
      </c>
      <c r="T17" s="27">
        <v>3</v>
      </c>
      <c r="U17" s="27">
        <v>2</v>
      </c>
      <c r="V17" s="120"/>
      <c r="W17" s="120"/>
      <c r="X17" s="120"/>
      <c r="Y17" s="120"/>
      <c r="Z17" s="120"/>
      <c r="AA17" s="120"/>
      <c r="AB17" s="27">
        <v>2</v>
      </c>
      <c r="AC17" s="27">
        <v>3</v>
      </c>
      <c r="AD17" s="27">
        <v>4</v>
      </c>
      <c r="AE17" s="15">
        <f t="shared" si="0"/>
        <v>57</v>
      </c>
      <c r="AF17" s="44"/>
    </row>
    <row r="18" spans="1:32" ht="15" customHeight="1" x14ac:dyDescent="0.2">
      <c r="A18" s="79">
        <f>'DUCK by BLIND'!A18</f>
        <v>44157</v>
      </c>
      <c r="B18" s="27">
        <v>4</v>
      </c>
      <c r="C18" s="16">
        <v>2</v>
      </c>
      <c r="D18" s="16">
        <v>4</v>
      </c>
      <c r="E18" s="16">
        <v>4</v>
      </c>
      <c r="F18" s="16">
        <v>4</v>
      </c>
      <c r="G18" s="16">
        <v>3</v>
      </c>
      <c r="H18" s="16">
        <v>3</v>
      </c>
      <c r="I18" s="27">
        <v>2</v>
      </c>
      <c r="J18" s="27">
        <v>1</v>
      </c>
      <c r="K18" s="27">
        <v>1</v>
      </c>
      <c r="L18" s="27">
        <v>4</v>
      </c>
      <c r="M18" s="27">
        <v>2</v>
      </c>
      <c r="N18" s="16">
        <v>2</v>
      </c>
      <c r="O18" s="27">
        <v>3</v>
      </c>
      <c r="P18" s="120"/>
      <c r="Q18" s="27">
        <v>3</v>
      </c>
      <c r="R18" s="16">
        <v>3</v>
      </c>
      <c r="S18" s="16">
        <v>4</v>
      </c>
      <c r="T18" s="27">
        <v>2</v>
      </c>
      <c r="U18" s="27">
        <v>3</v>
      </c>
      <c r="V18" s="120"/>
      <c r="W18" s="120"/>
      <c r="X18" s="120"/>
      <c r="Y18" s="120"/>
      <c r="Z18" s="120"/>
      <c r="AA18" s="120"/>
      <c r="AB18" s="120"/>
      <c r="AC18" s="120"/>
      <c r="AD18" s="120"/>
      <c r="AE18" s="15">
        <f t="shared" si="0"/>
        <v>54</v>
      </c>
      <c r="AF18" s="44"/>
    </row>
    <row r="19" spans="1:32" ht="15" customHeight="1" x14ac:dyDescent="0.2">
      <c r="A19" s="79">
        <f>'DUCK by BLIND'!A19</f>
        <v>44160</v>
      </c>
      <c r="B19" s="27">
        <v>2</v>
      </c>
      <c r="C19" s="27">
        <v>2</v>
      </c>
      <c r="D19" s="16">
        <v>4</v>
      </c>
      <c r="E19" s="16">
        <v>2</v>
      </c>
      <c r="F19" s="16">
        <v>1</v>
      </c>
      <c r="G19" s="16">
        <v>2</v>
      </c>
      <c r="H19" s="27">
        <v>2</v>
      </c>
      <c r="I19" s="27">
        <v>2</v>
      </c>
      <c r="J19" s="27">
        <v>2</v>
      </c>
      <c r="K19" s="27">
        <v>4</v>
      </c>
      <c r="L19" s="27">
        <v>4</v>
      </c>
      <c r="M19" s="27">
        <v>2</v>
      </c>
      <c r="N19" s="27">
        <v>1</v>
      </c>
      <c r="O19" s="27">
        <v>4</v>
      </c>
      <c r="P19" s="120"/>
      <c r="Q19" s="27">
        <v>3</v>
      </c>
      <c r="R19" s="27">
        <v>1</v>
      </c>
      <c r="S19" s="16">
        <v>2</v>
      </c>
      <c r="T19" s="27">
        <v>3</v>
      </c>
      <c r="U19" s="27">
        <v>1</v>
      </c>
      <c r="V19" s="120"/>
      <c r="W19" s="120"/>
      <c r="X19" s="120"/>
      <c r="Y19" s="120"/>
      <c r="Z19" s="120"/>
      <c r="AA19" s="120"/>
      <c r="AB19" s="27">
        <v>2</v>
      </c>
      <c r="AC19" s="120"/>
      <c r="AD19" s="27">
        <v>2</v>
      </c>
      <c r="AE19" s="15">
        <f t="shared" si="0"/>
        <v>48</v>
      </c>
      <c r="AF19" s="44"/>
    </row>
    <row r="20" spans="1:32" ht="15" customHeight="1" x14ac:dyDescent="0.2">
      <c r="A20" s="79">
        <f>'DUCK by BLIND'!A20</f>
        <v>44161</v>
      </c>
      <c r="B20" s="16">
        <v>2</v>
      </c>
      <c r="C20" s="27">
        <v>2</v>
      </c>
      <c r="D20" s="27">
        <v>2</v>
      </c>
      <c r="E20" s="27">
        <v>3</v>
      </c>
      <c r="F20" s="16">
        <v>2</v>
      </c>
      <c r="G20" s="16">
        <v>2</v>
      </c>
      <c r="H20" s="16">
        <v>2</v>
      </c>
      <c r="I20" s="27">
        <v>2</v>
      </c>
      <c r="J20" s="120"/>
      <c r="K20" s="27">
        <v>2</v>
      </c>
      <c r="L20" s="27">
        <v>4</v>
      </c>
      <c r="M20" s="27">
        <v>3</v>
      </c>
      <c r="N20" s="120"/>
      <c r="O20" s="120"/>
      <c r="P20" s="120"/>
      <c r="Q20" s="27">
        <v>4</v>
      </c>
      <c r="R20" s="120"/>
      <c r="S20" s="27">
        <v>4</v>
      </c>
      <c r="T20" s="27">
        <v>3</v>
      </c>
      <c r="U20" s="27">
        <v>4</v>
      </c>
      <c r="V20" s="120"/>
      <c r="W20" s="120"/>
      <c r="X20" s="120"/>
      <c r="Y20" s="120"/>
      <c r="Z20" s="120"/>
      <c r="AA20" s="120"/>
      <c r="AB20" s="120"/>
      <c r="AC20" s="120"/>
      <c r="AD20" s="120"/>
      <c r="AE20" s="15">
        <f t="shared" si="0"/>
        <v>41</v>
      </c>
      <c r="AF20" s="44"/>
    </row>
    <row r="21" spans="1:32" ht="15" customHeight="1" x14ac:dyDescent="0.2">
      <c r="A21" s="79">
        <f>'DUCK by BLIND'!A21</f>
        <v>44163</v>
      </c>
      <c r="B21" s="27">
        <v>3</v>
      </c>
      <c r="C21" s="120"/>
      <c r="D21" s="27">
        <v>2</v>
      </c>
      <c r="E21" s="27">
        <v>4</v>
      </c>
      <c r="F21" s="16">
        <v>4</v>
      </c>
      <c r="G21" s="16">
        <v>2</v>
      </c>
      <c r="H21" s="16">
        <v>2</v>
      </c>
      <c r="I21" s="27">
        <v>2</v>
      </c>
      <c r="J21" s="27">
        <v>3</v>
      </c>
      <c r="K21" s="27">
        <v>3</v>
      </c>
      <c r="L21" s="27">
        <v>3</v>
      </c>
      <c r="M21" s="27">
        <v>3</v>
      </c>
      <c r="N21" s="27">
        <v>2</v>
      </c>
      <c r="O21" s="27">
        <v>2</v>
      </c>
      <c r="P21" s="120"/>
      <c r="Q21" s="27">
        <v>2</v>
      </c>
      <c r="R21" s="27">
        <v>2</v>
      </c>
      <c r="S21" s="16">
        <v>1</v>
      </c>
      <c r="T21" s="16">
        <v>1</v>
      </c>
      <c r="U21" s="120"/>
      <c r="V21" s="120"/>
      <c r="W21" s="120"/>
      <c r="X21" s="120"/>
      <c r="Y21" s="120"/>
      <c r="Z21" s="120"/>
      <c r="AA21" s="120"/>
      <c r="AB21" s="27">
        <v>1</v>
      </c>
      <c r="AC21" s="120"/>
      <c r="AD21" s="120"/>
      <c r="AE21" s="15">
        <f t="shared" si="0"/>
        <v>42</v>
      </c>
      <c r="AF21" s="44"/>
    </row>
    <row r="22" spans="1:32" ht="15" customHeight="1" x14ac:dyDescent="0.2">
      <c r="A22" s="79">
        <f>'DUCK by BLIND'!A22</f>
        <v>44164</v>
      </c>
      <c r="B22" s="27">
        <v>3</v>
      </c>
      <c r="C22" s="27">
        <v>3</v>
      </c>
      <c r="D22" s="27">
        <v>3</v>
      </c>
      <c r="E22" s="27">
        <v>3</v>
      </c>
      <c r="F22" s="27">
        <v>2</v>
      </c>
      <c r="G22" s="27">
        <v>2</v>
      </c>
      <c r="H22" s="27">
        <v>4</v>
      </c>
      <c r="I22" s="27">
        <v>1</v>
      </c>
      <c r="J22" s="120"/>
      <c r="K22" s="27">
        <v>1</v>
      </c>
      <c r="L22" s="27">
        <v>4</v>
      </c>
      <c r="M22" s="27">
        <v>2</v>
      </c>
      <c r="N22" s="120"/>
      <c r="O22" s="120"/>
      <c r="P22" s="120"/>
      <c r="Q22" s="27">
        <v>1</v>
      </c>
      <c r="R22" s="27">
        <v>3</v>
      </c>
      <c r="S22" s="120"/>
      <c r="T22" s="120"/>
      <c r="U22" s="120"/>
      <c r="V22" s="120"/>
      <c r="W22" s="120"/>
      <c r="X22" s="120"/>
      <c r="Y22" s="120"/>
      <c r="Z22" s="120"/>
      <c r="AA22" s="120"/>
      <c r="AB22" s="27">
        <v>2</v>
      </c>
      <c r="AC22" s="120"/>
      <c r="AD22" s="120"/>
      <c r="AE22" s="15">
        <f t="shared" si="0"/>
        <v>34</v>
      </c>
      <c r="AF22" s="44"/>
    </row>
    <row r="23" spans="1:32" ht="15" customHeight="1" x14ac:dyDescent="0.2">
      <c r="A23" s="79">
        <f>'DUCK by BLIND'!A23</f>
        <v>44167</v>
      </c>
      <c r="B23" s="16">
        <v>3</v>
      </c>
      <c r="C23" s="121"/>
      <c r="D23" s="27">
        <v>1</v>
      </c>
      <c r="E23" s="27">
        <v>4</v>
      </c>
      <c r="F23" s="16">
        <v>3</v>
      </c>
      <c r="G23" s="27">
        <v>1</v>
      </c>
      <c r="H23" s="16">
        <v>1</v>
      </c>
      <c r="I23" s="27">
        <v>3</v>
      </c>
      <c r="J23" s="27">
        <v>1</v>
      </c>
      <c r="K23" s="27">
        <v>2</v>
      </c>
      <c r="L23" s="27">
        <v>2</v>
      </c>
      <c r="M23" s="27">
        <v>1</v>
      </c>
      <c r="N23" s="120"/>
      <c r="O23" s="121"/>
      <c r="P23" s="120"/>
      <c r="Q23" s="27">
        <v>3</v>
      </c>
      <c r="R23" s="120"/>
      <c r="S23" s="16">
        <v>1</v>
      </c>
      <c r="T23" s="27">
        <v>2</v>
      </c>
      <c r="U23" s="120"/>
      <c r="V23" s="120"/>
      <c r="W23" s="120"/>
      <c r="X23" s="120"/>
      <c r="Y23" s="120"/>
      <c r="Z23" s="120"/>
      <c r="AA23" s="120"/>
      <c r="AB23" s="120"/>
      <c r="AC23" s="27">
        <v>3</v>
      </c>
      <c r="AD23" s="120"/>
      <c r="AE23" s="15">
        <f t="shared" si="0"/>
        <v>31</v>
      </c>
      <c r="AF23" s="44"/>
    </row>
    <row r="24" spans="1:32" ht="15" customHeight="1" x14ac:dyDescent="0.2">
      <c r="A24" s="79">
        <f>'DUCK by BLIND'!A24</f>
        <v>44170</v>
      </c>
      <c r="B24" s="16">
        <v>3</v>
      </c>
      <c r="C24" s="16">
        <v>2</v>
      </c>
      <c r="D24" s="16">
        <v>3</v>
      </c>
      <c r="E24" s="16">
        <v>4</v>
      </c>
      <c r="F24" s="16">
        <v>3</v>
      </c>
      <c r="G24" s="27">
        <v>2</v>
      </c>
      <c r="H24" s="16">
        <v>4</v>
      </c>
      <c r="I24" s="16">
        <v>1</v>
      </c>
      <c r="J24" s="27">
        <v>2</v>
      </c>
      <c r="K24" s="27">
        <v>2</v>
      </c>
      <c r="L24" s="27">
        <v>2</v>
      </c>
      <c r="M24" s="16">
        <v>3</v>
      </c>
      <c r="N24" s="27">
        <v>3</v>
      </c>
      <c r="O24" s="27">
        <v>2</v>
      </c>
      <c r="P24" s="120"/>
      <c r="Q24" s="27">
        <v>3</v>
      </c>
      <c r="R24" s="27">
        <v>2</v>
      </c>
      <c r="S24" s="16">
        <v>2</v>
      </c>
      <c r="T24" s="16">
        <v>1</v>
      </c>
      <c r="U24" s="27">
        <v>3</v>
      </c>
      <c r="V24" s="120"/>
      <c r="W24" s="120"/>
      <c r="X24" s="120"/>
      <c r="Y24" s="120"/>
      <c r="Z24" s="120"/>
      <c r="AA24" s="27">
        <v>2</v>
      </c>
      <c r="AB24" s="120"/>
      <c r="AC24" s="120"/>
      <c r="AD24" s="27">
        <v>3</v>
      </c>
      <c r="AE24" s="15">
        <f t="shared" si="0"/>
        <v>52</v>
      </c>
      <c r="AF24" s="44"/>
    </row>
    <row r="25" spans="1:32" ht="15" customHeight="1" x14ac:dyDescent="0.2">
      <c r="A25" s="79">
        <f>'DUCK by BLIND'!A25</f>
        <v>44171</v>
      </c>
      <c r="B25" s="16">
        <v>2</v>
      </c>
      <c r="C25" s="27">
        <v>2</v>
      </c>
      <c r="D25" s="16">
        <v>3</v>
      </c>
      <c r="E25" s="16">
        <v>2</v>
      </c>
      <c r="F25" s="16">
        <v>3</v>
      </c>
      <c r="G25" s="27">
        <v>1</v>
      </c>
      <c r="H25" s="121"/>
      <c r="I25" s="27">
        <v>2</v>
      </c>
      <c r="J25" s="120"/>
      <c r="K25" s="27">
        <v>2</v>
      </c>
      <c r="L25" s="27">
        <v>3</v>
      </c>
      <c r="M25" s="27">
        <v>4</v>
      </c>
      <c r="N25" s="27">
        <v>4</v>
      </c>
      <c r="O25" s="27">
        <v>2</v>
      </c>
      <c r="P25" s="120"/>
      <c r="Q25" s="120"/>
      <c r="R25" s="120"/>
      <c r="S25" s="27">
        <v>1</v>
      </c>
      <c r="T25" s="120"/>
      <c r="U25" s="120"/>
      <c r="V25" s="120"/>
      <c r="W25" s="120"/>
      <c r="X25" s="120"/>
      <c r="Y25" s="120"/>
      <c r="Z25" s="120"/>
      <c r="AA25" s="120"/>
      <c r="AB25" s="27">
        <v>3</v>
      </c>
      <c r="AC25" s="120"/>
      <c r="AD25" s="120"/>
      <c r="AE25" s="15">
        <f t="shared" si="0"/>
        <v>34</v>
      </c>
      <c r="AF25" s="44"/>
    </row>
    <row r="26" spans="1:32" ht="15" customHeight="1" x14ac:dyDescent="0.2">
      <c r="A26" s="79">
        <f>'DUCK by BLIND'!A26</f>
        <v>44174</v>
      </c>
      <c r="B26" s="16">
        <v>1</v>
      </c>
      <c r="C26" s="16">
        <v>3</v>
      </c>
      <c r="D26" s="16">
        <v>3</v>
      </c>
      <c r="E26" s="27">
        <v>3</v>
      </c>
      <c r="F26" s="27">
        <v>2</v>
      </c>
      <c r="G26" s="27">
        <v>3</v>
      </c>
      <c r="H26" s="16">
        <v>1</v>
      </c>
      <c r="I26" s="27">
        <v>2</v>
      </c>
      <c r="J26" s="120"/>
      <c r="K26" s="27">
        <v>1</v>
      </c>
      <c r="L26" s="27">
        <v>2</v>
      </c>
      <c r="M26" s="16">
        <v>3</v>
      </c>
      <c r="N26" s="27">
        <v>1</v>
      </c>
      <c r="O26" s="27">
        <v>2</v>
      </c>
      <c r="P26" s="120"/>
      <c r="Q26" s="27">
        <v>1</v>
      </c>
      <c r="R26" s="27">
        <v>1</v>
      </c>
      <c r="S26" s="27">
        <v>3</v>
      </c>
      <c r="T26" s="27">
        <v>3</v>
      </c>
      <c r="U26" s="120"/>
      <c r="V26" s="120"/>
      <c r="W26" s="120"/>
      <c r="X26" s="120"/>
      <c r="Y26" s="120"/>
      <c r="Z26" s="120"/>
      <c r="AA26" s="27">
        <v>3</v>
      </c>
      <c r="AB26" s="120"/>
      <c r="AC26" s="120"/>
      <c r="AD26" s="120"/>
      <c r="AE26" s="15">
        <f t="shared" si="0"/>
        <v>38</v>
      </c>
      <c r="AF26" s="44"/>
    </row>
    <row r="27" spans="1:32" ht="15" customHeight="1" x14ac:dyDescent="0.2">
      <c r="A27" s="79">
        <f>'DUCK by BLIND'!A27</f>
        <v>44177</v>
      </c>
      <c r="B27" s="16">
        <v>3</v>
      </c>
      <c r="C27" s="16">
        <v>2</v>
      </c>
      <c r="D27" s="16">
        <v>4</v>
      </c>
      <c r="E27" s="16">
        <v>3</v>
      </c>
      <c r="F27" s="16">
        <v>2</v>
      </c>
      <c r="G27" s="16">
        <v>2</v>
      </c>
      <c r="H27" s="16">
        <v>2</v>
      </c>
      <c r="I27" s="16">
        <v>3</v>
      </c>
      <c r="J27" s="16">
        <v>2</v>
      </c>
      <c r="K27" s="16">
        <v>2</v>
      </c>
      <c r="L27" s="27">
        <v>3</v>
      </c>
      <c r="M27" s="16">
        <v>2</v>
      </c>
      <c r="N27" s="121"/>
      <c r="O27" s="27">
        <v>2</v>
      </c>
      <c r="P27" s="120"/>
      <c r="Q27" s="27">
        <v>3</v>
      </c>
      <c r="R27" s="16">
        <v>4</v>
      </c>
      <c r="S27" s="16">
        <v>3</v>
      </c>
      <c r="T27" s="16">
        <v>1</v>
      </c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5">
        <f t="shared" si="0"/>
        <v>43</v>
      </c>
      <c r="AF27" s="44"/>
    </row>
    <row r="28" spans="1:32" ht="15" customHeight="1" x14ac:dyDescent="0.2">
      <c r="A28" s="79">
        <f>'DUCK by BLIND'!A28</f>
        <v>44178</v>
      </c>
      <c r="B28" s="16">
        <v>3</v>
      </c>
      <c r="C28" s="16">
        <v>3</v>
      </c>
      <c r="D28" s="16">
        <v>4</v>
      </c>
      <c r="E28" s="16">
        <v>2</v>
      </c>
      <c r="F28" s="16">
        <v>3</v>
      </c>
      <c r="G28" s="27">
        <v>1</v>
      </c>
      <c r="H28" s="16">
        <v>2</v>
      </c>
      <c r="I28" s="27">
        <v>2</v>
      </c>
      <c r="J28" s="27">
        <v>2</v>
      </c>
      <c r="K28" s="16">
        <v>3</v>
      </c>
      <c r="L28" s="27">
        <v>4</v>
      </c>
      <c r="M28" s="16">
        <v>2</v>
      </c>
      <c r="N28" s="27">
        <v>3</v>
      </c>
      <c r="O28" s="27">
        <v>2</v>
      </c>
      <c r="P28" s="120"/>
      <c r="Q28" s="27">
        <v>1</v>
      </c>
      <c r="R28" s="27">
        <v>2</v>
      </c>
      <c r="S28" s="16">
        <v>2</v>
      </c>
      <c r="T28" s="27">
        <v>3</v>
      </c>
      <c r="U28" s="27">
        <v>3</v>
      </c>
      <c r="V28" s="120"/>
      <c r="W28" s="120"/>
      <c r="X28" s="120"/>
      <c r="Y28" s="120"/>
      <c r="Z28" s="120"/>
      <c r="AA28" s="120"/>
      <c r="AB28" s="120"/>
      <c r="AC28" s="120"/>
      <c r="AD28" s="27">
        <v>3</v>
      </c>
      <c r="AE28" s="15">
        <f t="shared" si="0"/>
        <v>50</v>
      </c>
      <c r="AF28" s="44"/>
    </row>
    <row r="29" spans="1:32" ht="15" customHeight="1" x14ac:dyDescent="0.2">
      <c r="A29" s="79">
        <f>'DUCK by BLIND'!A29</f>
        <v>44181</v>
      </c>
      <c r="B29" s="16">
        <v>2</v>
      </c>
      <c r="C29" s="16">
        <v>3</v>
      </c>
      <c r="D29" s="16">
        <v>3</v>
      </c>
      <c r="E29" s="16">
        <v>2</v>
      </c>
      <c r="F29" s="16">
        <v>2</v>
      </c>
      <c r="G29" s="16">
        <v>3</v>
      </c>
      <c r="H29" s="16">
        <v>4</v>
      </c>
      <c r="I29" s="27">
        <v>1</v>
      </c>
      <c r="J29" s="27">
        <v>3</v>
      </c>
      <c r="K29" s="16">
        <v>4</v>
      </c>
      <c r="L29" s="27">
        <v>3</v>
      </c>
      <c r="M29" s="16">
        <v>1</v>
      </c>
      <c r="N29" s="16">
        <v>2</v>
      </c>
      <c r="O29" s="27">
        <v>1</v>
      </c>
      <c r="P29" s="120"/>
      <c r="Q29" s="27">
        <v>2</v>
      </c>
      <c r="R29" s="27">
        <v>2</v>
      </c>
      <c r="S29" s="16">
        <v>1</v>
      </c>
      <c r="T29" s="16">
        <v>2</v>
      </c>
      <c r="U29" s="16">
        <v>3</v>
      </c>
      <c r="V29" s="120"/>
      <c r="W29" s="120"/>
      <c r="X29" s="120"/>
      <c r="Y29" s="120"/>
      <c r="Z29" s="120"/>
      <c r="AA29" s="120"/>
      <c r="AB29" s="120"/>
      <c r="AC29" s="120"/>
      <c r="AD29" s="120"/>
      <c r="AE29" s="15">
        <f t="shared" si="0"/>
        <v>44</v>
      </c>
      <c r="AF29" s="44"/>
    </row>
    <row r="30" spans="1:32" ht="15" customHeight="1" x14ac:dyDescent="0.2">
      <c r="A30" s="79">
        <f>'DUCK by BLIND'!A30</f>
        <v>44184</v>
      </c>
      <c r="B30" s="16">
        <v>3</v>
      </c>
      <c r="C30" s="16">
        <v>4</v>
      </c>
      <c r="D30" s="16">
        <v>4</v>
      </c>
      <c r="E30" s="16">
        <v>2</v>
      </c>
      <c r="F30" s="16">
        <v>4</v>
      </c>
      <c r="G30" s="27">
        <v>2</v>
      </c>
      <c r="H30" s="16">
        <v>3</v>
      </c>
      <c r="I30" s="16">
        <v>1</v>
      </c>
      <c r="J30" s="27">
        <v>4</v>
      </c>
      <c r="K30" s="27">
        <v>3</v>
      </c>
      <c r="L30" s="27">
        <v>3</v>
      </c>
      <c r="M30" s="16">
        <v>2</v>
      </c>
      <c r="N30" s="27">
        <v>2</v>
      </c>
      <c r="O30" s="27">
        <v>2</v>
      </c>
      <c r="P30" s="120"/>
      <c r="Q30" s="27">
        <v>2</v>
      </c>
      <c r="R30" s="27">
        <v>3</v>
      </c>
      <c r="S30" s="27">
        <v>4</v>
      </c>
      <c r="T30" s="27">
        <v>1</v>
      </c>
      <c r="U30" s="27">
        <v>1</v>
      </c>
      <c r="V30" s="120"/>
      <c r="W30" s="120"/>
      <c r="X30" s="120"/>
      <c r="Y30" s="120"/>
      <c r="Z30" s="120"/>
      <c r="AA30" s="120"/>
      <c r="AB30" s="120"/>
      <c r="AC30" s="27">
        <v>4</v>
      </c>
      <c r="AD30" s="27">
        <v>1</v>
      </c>
      <c r="AE30" s="15">
        <f t="shared" si="0"/>
        <v>55</v>
      </c>
      <c r="AF30" s="44"/>
    </row>
    <row r="31" spans="1:32" ht="15" customHeight="1" x14ac:dyDescent="0.2">
      <c r="A31" s="79">
        <f>'DUCK by BLIND'!A31</f>
        <v>44185</v>
      </c>
      <c r="B31" s="16">
        <v>3</v>
      </c>
      <c r="C31" s="121"/>
      <c r="D31" s="27">
        <v>4</v>
      </c>
      <c r="E31" s="27">
        <v>1</v>
      </c>
      <c r="F31" s="16">
        <v>2</v>
      </c>
      <c r="G31" s="27">
        <v>2</v>
      </c>
      <c r="H31" s="27">
        <v>1</v>
      </c>
      <c r="I31" s="27">
        <v>2</v>
      </c>
      <c r="J31" s="27">
        <v>2</v>
      </c>
      <c r="K31" s="16">
        <v>1</v>
      </c>
      <c r="L31" s="27">
        <v>3</v>
      </c>
      <c r="M31" s="27">
        <v>3</v>
      </c>
      <c r="N31" s="27">
        <v>1</v>
      </c>
      <c r="O31" s="120"/>
      <c r="P31" s="120"/>
      <c r="Q31" s="27">
        <v>3</v>
      </c>
      <c r="R31" s="27">
        <v>2</v>
      </c>
      <c r="S31" s="27">
        <v>4</v>
      </c>
      <c r="T31" s="27">
        <v>2</v>
      </c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5">
        <f t="shared" si="0"/>
        <v>36</v>
      </c>
      <c r="AF31" s="44"/>
    </row>
    <row r="32" spans="1:32" ht="15" customHeight="1" x14ac:dyDescent="0.2">
      <c r="A32" s="79">
        <f>'DUCK by BLIND'!A32</f>
        <v>44188</v>
      </c>
      <c r="B32" s="16">
        <v>4</v>
      </c>
      <c r="C32" s="16">
        <v>4</v>
      </c>
      <c r="D32" s="16">
        <v>3</v>
      </c>
      <c r="E32" s="16">
        <v>2</v>
      </c>
      <c r="F32" s="16">
        <v>4</v>
      </c>
      <c r="G32" s="27">
        <v>2</v>
      </c>
      <c r="H32" s="16">
        <v>2</v>
      </c>
      <c r="I32" s="121"/>
      <c r="J32" s="27">
        <v>4</v>
      </c>
      <c r="K32" s="16">
        <v>3</v>
      </c>
      <c r="L32" s="27">
        <v>4</v>
      </c>
      <c r="M32" s="16">
        <v>3</v>
      </c>
      <c r="N32" s="16">
        <v>3</v>
      </c>
      <c r="O32" s="16">
        <v>2</v>
      </c>
      <c r="P32" s="120"/>
      <c r="Q32" s="27">
        <v>1</v>
      </c>
      <c r="R32" s="16">
        <v>3</v>
      </c>
      <c r="S32" s="16">
        <v>4</v>
      </c>
      <c r="T32" s="16">
        <v>3</v>
      </c>
      <c r="U32" s="27">
        <v>1</v>
      </c>
      <c r="V32" s="120"/>
      <c r="W32" s="120"/>
      <c r="X32" s="120"/>
      <c r="Y32" s="120"/>
      <c r="Z32" s="120"/>
      <c r="AA32" s="120"/>
      <c r="AB32" s="120"/>
      <c r="AC32" s="120"/>
      <c r="AD32" s="27">
        <v>2</v>
      </c>
      <c r="AE32" s="15">
        <f t="shared" si="0"/>
        <v>54</v>
      </c>
      <c r="AF32" s="44"/>
    </row>
    <row r="33" spans="1:32" ht="15" customHeight="1" x14ac:dyDescent="0.2">
      <c r="A33" s="79">
        <f>'DUCK by BLIND'!A33</f>
        <v>44191</v>
      </c>
      <c r="B33" s="16">
        <v>2</v>
      </c>
      <c r="C33" s="120"/>
      <c r="D33" s="16">
        <v>3</v>
      </c>
      <c r="E33" s="16">
        <v>4</v>
      </c>
      <c r="F33" s="16">
        <v>3</v>
      </c>
      <c r="G33" s="16">
        <v>4</v>
      </c>
      <c r="H33" s="27">
        <v>3</v>
      </c>
      <c r="I33" s="27">
        <v>4</v>
      </c>
      <c r="J33" s="27">
        <v>1</v>
      </c>
      <c r="K33" s="27">
        <v>4</v>
      </c>
      <c r="L33" s="27">
        <v>4</v>
      </c>
      <c r="M33" s="16">
        <v>2</v>
      </c>
      <c r="N33" s="27">
        <v>2</v>
      </c>
      <c r="O33" s="27">
        <v>3</v>
      </c>
      <c r="P33" s="120"/>
      <c r="Q33" s="27">
        <v>4</v>
      </c>
      <c r="R33" s="16">
        <v>3</v>
      </c>
      <c r="S33" s="27">
        <v>3</v>
      </c>
      <c r="T33" s="27">
        <v>4</v>
      </c>
      <c r="U33" s="120"/>
      <c r="V33" s="120"/>
      <c r="W33" s="120"/>
      <c r="X33" s="120"/>
      <c r="Y33" s="120"/>
      <c r="Z33" s="120"/>
      <c r="AA33" s="120"/>
      <c r="AB33" s="120"/>
      <c r="AC33" s="120"/>
      <c r="AD33" s="27">
        <v>3</v>
      </c>
      <c r="AE33" s="15">
        <f t="shared" si="0"/>
        <v>56</v>
      </c>
      <c r="AF33" s="44"/>
    </row>
    <row r="34" spans="1:32" ht="15" customHeight="1" x14ac:dyDescent="0.2">
      <c r="A34" s="79">
        <f>'DUCK by BLIND'!A34</f>
        <v>44192</v>
      </c>
      <c r="B34" s="27">
        <v>2</v>
      </c>
      <c r="C34" s="27">
        <v>2</v>
      </c>
      <c r="D34" s="27">
        <v>4</v>
      </c>
      <c r="E34" s="27">
        <v>4</v>
      </c>
      <c r="F34" s="16">
        <v>3</v>
      </c>
      <c r="G34" s="120"/>
      <c r="H34" s="27">
        <v>2</v>
      </c>
      <c r="I34" s="27">
        <v>2</v>
      </c>
      <c r="J34" s="27">
        <v>3</v>
      </c>
      <c r="K34" s="27">
        <v>2</v>
      </c>
      <c r="L34" s="27">
        <v>2</v>
      </c>
      <c r="M34" s="27">
        <v>4</v>
      </c>
      <c r="N34" s="27">
        <v>2</v>
      </c>
      <c r="O34" s="27">
        <v>4</v>
      </c>
      <c r="P34" s="120"/>
      <c r="Q34" s="27">
        <v>2</v>
      </c>
      <c r="R34" s="27">
        <v>1</v>
      </c>
      <c r="S34" s="27">
        <v>4</v>
      </c>
      <c r="T34" s="27">
        <v>3</v>
      </c>
      <c r="U34" s="27">
        <v>4</v>
      </c>
      <c r="V34" s="120"/>
      <c r="W34" s="120"/>
      <c r="X34" s="120"/>
      <c r="Y34" s="120"/>
      <c r="Z34" s="120"/>
      <c r="AA34" s="120"/>
      <c r="AB34" s="120"/>
      <c r="AC34" s="120"/>
      <c r="AD34" s="120"/>
      <c r="AE34" s="15">
        <f t="shared" ref="AE34:AE59" si="1">SUM(B34:AD34)</f>
        <v>50</v>
      </c>
      <c r="AF34" s="44"/>
    </row>
    <row r="35" spans="1:32" ht="15" customHeight="1" x14ac:dyDescent="0.2">
      <c r="A35" s="79">
        <f>'DUCK by BLIND'!A35</f>
        <v>44195</v>
      </c>
      <c r="B35" s="27">
        <v>2</v>
      </c>
      <c r="C35" s="27">
        <v>3</v>
      </c>
      <c r="D35" s="27">
        <v>3</v>
      </c>
      <c r="E35" s="27">
        <v>4</v>
      </c>
      <c r="F35" s="27">
        <v>3</v>
      </c>
      <c r="G35" s="27">
        <v>3</v>
      </c>
      <c r="H35" s="27">
        <v>1</v>
      </c>
      <c r="I35" s="27">
        <v>4</v>
      </c>
      <c r="J35" s="27">
        <v>2</v>
      </c>
      <c r="K35" s="27">
        <v>3</v>
      </c>
      <c r="L35" s="27">
        <v>3</v>
      </c>
      <c r="M35" s="27">
        <v>3</v>
      </c>
      <c r="N35" s="27">
        <v>1</v>
      </c>
      <c r="O35" s="27">
        <v>2</v>
      </c>
      <c r="P35" s="120"/>
      <c r="Q35" s="27">
        <v>1</v>
      </c>
      <c r="R35" s="27">
        <v>3</v>
      </c>
      <c r="S35" s="27">
        <v>4</v>
      </c>
      <c r="T35" s="27">
        <v>2</v>
      </c>
      <c r="U35" s="27">
        <v>3</v>
      </c>
      <c r="V35" s="120"/>
      <c r="W35" s="120"/>
      <c r="X35" s="120"/>
      <c r="Y35" s="120"/>
      <c r="Z35" s="120"/>
      <c r="AA35" s="120"/>
      <c r="AB35" s="120"/>
      <c r="AC35" s="120"/>
      <c r="AD35" s="27">
        <v>2</v>
      </c>
      <c r="AE35" s="15">
        <f t="shared" si="1"/>
        <v>52</v>
      </c>
      <c r="AF35" s="44"/>
    </row>
    <row r="36" spans="1:32" ht="15" customHeight="1" x14ac:dyDescent="0.2">
      <c r="A36" s="79">
        <f>'DUCK by BLIND'!A36</f>
        <v>44197</v>
      </c>
      <c r="B36" s="27">
        <v>2</v>
      </c>
      <c r="C36" s="27">
        <v>1</v>
      </c>
      <c r="D36" s="27">
        <v>3</v>
      </c>
      <c r="E36" s="27">
        <v>4</v>
      </c>
      <c r="F36" s="27">
        <v>3</v>
      </c>
      <c r="G36" s="27">
        <v>2</v>
      </c>
      <c r="H36" s="120"/>
      <c r="I36" s="27">
        <v>2</v>
      </c>
      <c r="J36" s="27">
        <v>2</v>
      </c>
      <c r="K36" s="27">
        <v>2</v>
      </c>
      <c r="L36" s="27">
        <v>1</v>
      </c>
      <c r="M36" s="27">
        <v>1</v>
      </c>
      <c r="N36" s="27">
        <v>1</v>
      </c>
      <c r="O36" s="27">
        <v>3</v>
      </c>
      <c r="P36" s="120"/>
      <c r="Q36" s="27">
        <v>2</v>
      </c>
      <c r="R36" s="27">
        <v>4</v>
      </c>
      <c r="S36" s="27">
        <v>4</v>
      </c>
      <c r="T36" s="27">
        <v>4</v>
      </c>
      <c r="U36" s="120"/>
      <c r="V36" s="120"/>
      <c r="W36" s="120"/>
      <c r="X36" s="120"/>
      <c r="Y36" s="120"/>
      <c r="Z36" s="120"/>
      <c r="AA36" s="120"/>
      <c r="AB36" s="27">
        <v>4</v>
      </c>
      <c r="AC36" s="120"/>
      <c r="AD36" s="120"/>
      <c r="AE36" s="15">
        <f t="shared" si="1"/>
        <v>45</v>
      </c>
      <c r="AF36" s="44"/>
    </row>
    <row r="37" spans="1:32" ht="15" customHeight="1" x14ac:dyDescent="0.2">
      <c r="A37" s="79">
        <f>'DUCK by BLIND'!A37</f>
        <v>44198</v>
      </c>
      <c r="B37" s="27">
        <v>2</v>
      </c>
      <c r="C37" s="27">
        <v>3</v>
      </c>
      <c r="D37" s="27">
        <v>4</v>
      </c>
      <c r="E37" s="27">
        <v>3</v>
      </c>
      <c r="F37" s="27">
        <v>4</v>
      </c>
      <c r="G37" s="27">
        <v>3</v>
      </c>
      <c r="H37" s="27">
        <v>2</v>
      </c>
      <c r="I37" s="27">
        <v>3</v>
      </c>
      <c r="J37" s="27">
        <v>3</v>
      </c>
      <c r="K37" s="27">
        <v>4</v>
      </c>
      <c r="L37" s="27">
        <v>3</v>
      </c>
      <c r="M37" s="27">
        <v>2</v>
      </c>
      <c r="N37" s="27">
        <v>3</v>
      </c>
      <c r="O37" s="27">
        <v>3</v>
      </c>
      <c r="P37" s="120"/>
      <c r="Q37" s="27">
        <v>4</v>
      </c>
      <c r="R37" s="27">
        <v>4</v>
      </c>
      <c r="S37" s="27">
        <v>2</v>
      </c>
      <c r="T37" s="27">
        <v>3</v>
      </c>
      <c r="U37" s="27">
        <v>4</v>
      </c>
      <c r="V37" s="120"/>
      <c r="W37" s="120"/>
      <c r="X37" s="120"/>
      <c r="Y37" s="120"/>
      <c r="Z37" s="120"/>
      <c r="AA37" s="120"/>
      <c r="AB37" s="120"/>
      <c r="AC37" s="120"/>
      <c r="AD37" s="120"/>
      <c r="AE37" s="15">
        <f t="shared" si="1"/>
        <v>59</v>
      </c>
      <c r="AF37" s="44"/>
    </row>
    <row r="38" spans="1:32" ht="15" customHeight="1" x14ac:dyDescent="0.2">
      <c r="A38" s="79">
        <f>'DUCK by BLIND'!A38</f>
        <v>44199</v>
      </c>
      <c r="B38" s="27">
        <v>4</v>
      </c>
      <c r="C38" s="27">
        <v>2</v>
      </c>
      <c r="D38" s="27">
        <v>3</v>
      </c>
      <c r="E38" s="27">
        <v>3</v>
      </c>
      <c r="F38" s="27">
        <v>3</v>
      </c>
      <c r="G38" s="27">
        <v>1</v>
      </c>
      <c r="H38" s="120"/>
      <c r="I38" s="27">
        <v>1</v>
      </c>
      <c r="J38" s="120"/>
      <c r="K38" s="27">
        <v>4</v>
      </c>
      <c r="L38" s="27">
        <v>2</v>
      </c>
      <c r="M38" s="27">
        <v>4</v>
      </c>
      <c r="N38" s="27">
        <v>1</v>
      </c>
      <c r="O38" s="27">
        <v>1</v>
      </c>
      <c r="P38" s="120"/>
      <c r="Q38" s="27">
        <v>4</v>
      </c>
      <c r="R38" s="27">
        <v>2</v>
      </c>
      <c r="S38" s="27">
        <v>2</v>
      </c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5">
        <f t="shared" si="1"/>
        <v>37</v>
      </c>
      <c r="AF38" s="44"/>
    </row>
    <row r="39" spans="1:32" ht="15" customHeight="1" x14ac:dyDescent="0.2">
      <c r="A39" s="79">
        <f>'DUCK by BLIND'!A39</f>
        <v>44202</v>
      </c>
      <c r="B39" s="27">
        <v>4</v>
      </c>
      <c r="C39" s="27">
        <v>2</v>
      </c>
      <c r="D39" s="27">
        <v>4</v>
      </c>
      <c r="E39" s="27">
        <v>3</v>
      </c>
      <c r="F39" s="27">
        <v>2</v>
      </c>
      <c r="G39" s="27">
        <v>1</v>
      </c>
      <c r="H39" s="27">
        <v>1</v>
      </c>
      <c r="I39" s="27">
        <v>1</v>
      </c>
      <c r="J39" s="27">
        <v>2</v>
      </c>
      <c r="K39" s="27">
        <v>2</v>
      </c>
      <c r="L39" s="27">
        <v>3</v>
      </c>
      <c r="M39" s="27">
        <v>1</v>
      </c>
      <c r="N39" s="120"/>
      <c r="O39" s="27">
        <v>2</v>
      </c>
      <c r="P39" s="120"/>
      <c r="Q39" s="27">
        <v>4</v>
      </c>
      <c r="R39" s="27">
        <v>1</v>
      </c>
      <c r="S39" s="27">
        <v>2</v>
      </c>
      <c r="T39" s="27">
        <v>3</v>
      </c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5">
        <f t="shared" si="1"/>
        <v>38</v>
      </c>
      <c r="AF39" s="44"/>
    </row>
    <row r="40" spans="1:32" ht="15" customHeight="1" x14ac:dyDescent="0.2">
      <c r="A40" s="79">
        <f>'DUCK by BLIND'!A40</f>
        <v>44205</v>
      </c>
      <c r="B40" s="27">
        <v>3</v>
      </c>
      <c r="C40" s="27">
        <v>2</v>
      </c>
      <c r="D40" s="27">
        <v>2</v>
      </c>
      <c r="E40" s="27">
        <v>4</v>
      </c>
      <c r="F40" s="27">
        <v>4</v>
      </c>
      <c r="G40" s="27">
        <v>4</v>
      </c>
      <c r="H40" s="27">
        <v>2</v>
      </c>
      <c r="I40" s="27">
        <v>3</v>
      </c>
      <c r="J40" s="27">
        <v>2</v>
      </c>
      <c r="K40" s="27">
        <v>2</v>
      </c>
      <c r="L40" s="27">
        <v>4</v>
      </c>
      <c r="M40" s="27">
        <v>2</v>
      </c>
      <c r="N40" s="27">
        <v>1</v>
      </c>
      <c r="O40" s="27">
        <v>2</v>
      </c>
      <c r="P40" s="120"/>
      <c r="Q40" s="27">
        <v>3</v>
      </c>
      <c r="R40" s="27">
        <v>1</v>
      </c>
      <c r="S40" s="27">
        <v>4</v>
      </c>
      <c r="T40" s="27">
        <v>2</v>
      </c>
      <c r="U40" s="27">
        <v>2</v>
      </c>
      <c r="V40" s="120"/>
      <c r="W40" s="120"/>
      <c r="X40" s="120"/>
      <c r="Y40" s="120"/>
      <c r="Z40" s="120"/>
      <c r="AA40" s="120"/>
      <c r="AB40" s="120"/>
      <c r="AC40" s="120"/>
      <c r="AD40" s="27">
        <v>3</v>
      </c>
      <c r="AE40" s="15">
        <f t="shared" si="1"/>
        <v>52</v>
      </c>
      <c r="AF40" s="44"/>
    </row>
    <row r="41" spans="1:32" ht="15" customHeight="1" x14ac:dyDescent="0.2">
      <c r="A41" s="79">
        <f>'DUCK by BLIND'!A41</f>
        <v>44206</v>
      </c>
      <c r="B41" s="27">
        <v>2</v>
      </c>
      <c r="C41" s="120"/>
      <c r="D41" s="27">
        <v>4</v>
      </c>
      <c r="E41" s="27">
        <v>2</v>
      </c>
      <c r="F41" s="120"/>
      <c r="G41" s="27">
        <v>4</v>
      </c>
      <c r="H41" s="27">
        <v>2</v>
      </c>
      <c r="I41" s="27">
        <v>2</v>
      </c>
      <c r="J41" s="120"/>
      <c r="K41" s="27">
        <v>1</v>
      </c>
      <c r="L41" s="27">
        <v>3</v>
      </c>
      <c r="M41" s="27">
        <v>2</v>
      </c>
      <c r="N41" s="120"/>
      <c r="O41" s="120"/>
      <c r="P41" s="120"/>
      <c r="Q41" s="27">
        <v>4</v>
      </c>
      <c r="R41" s="27">
        <v>3</v>
      </c>
      <c r="S41" s="27">
        <v>2</v>
      </c>
      <c r="T41" s="27">
        <v>2</v>
      </c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5">
        <f t="shared" si="1"/>
        <v>33</v>
      </c>
      <c r="AF41" s="44"/>
    </row>
    <row r="42" spans="1:32" ht="15" customHeight="1" x14ac:dyDescent="0.2">
      <c r="A42" s="79">
        <f>'DUCK by BLIND'!A42</f>
        <v>44209</v>
      </c>
      <c r="B42" s="27">
        <v>2</v>
      </c>
      <c r="C42" s="120"/>
      <c r="D42" s="27">
        <v>3</v>
      </c>
      <c r="E42" s="27">
        <v>2</v>
      </c>
      <c r="F42" s="27">
        <v>3</v>
      </c>
      <c r="G42" s="27">
        <v>1</v>
      </c>
      <c r="H42" s="120"/>
      <c r="I42" s="27">
        <v>2</v>
      </c>
      <c r="J42" s="27">
        <v>4</v>
      </c>
      <c r="K42" s="27">
        <v>3</v>
      </c>
      <c r="L42" s="27">
        <v>2</v>
      </c>
      <c r="M42" s="27">
        <v>2</v>
      </c>
      <c r="N42" s="27">
        <v>2</v>
      </c>
      <c r="O42" s="27">
        <v>3</v>
      </c>
      <c r="P42" s="120"/>
      <c r="Q42" s="27">
        <v>2</v>
      </c>
      <c r="R42" s="27">
        <v>3</v>
      </c>
      <c r="S42" s="27">
        <v>4</v>
      </c>
      <c r="T42" s="27">
        <v>3</v>
      </c>
      <c r="U42" s="27">
        <v>2</v>
      </c>
      <c r="V42" s="120"/>
      <c r="W42" s="120"/>
      <c r="X42" s="120"/>
      <c r="Y42" s="120"/>
      <c r="Z42" s="120"/>
      <c r="AA42" s="120"/>
      <c r="AB42" s="27">
        <v>1</v>
      </c>
      <c r="AC42" s="120"/>
      <c r="AD42" s="27">
        <v>1</v>
      </c>
      <c r="AE42" s="15">
        <f t="shared" si="1"/>
        <v>45</v>
      </c>
      <c r="AF42" s="44"/>
    </row>
    <row r="43" spans="1:32" ht="15" customHeight="1" x14ac:dyDescent="0.2">
      <c r="A43" s="79">
        <f>'DUCK by BLIND'!A43</f>
        <v>44212</v>
      </c>
      <c r="B43" s="27">
        <v>2</v>
      </c>
      <c r="C43" s="27">
        <v>2</v>
      </c>
      <c r="D43" s="27">
        <v>3</v>
      </c>
      <c r="E43" s="27">
        <v>2</v>
      </c>
      <c r="F43" s="27">
        <v>4</v>
      </c>
      <c r="G43" s="27">
        <v>2</v>
      </c>
      <c r="H43" s="27">
        <v>2</v>
      </c>
      <c r="I43" s="27">
        <v>1</v>
      </c>
      <c r="J43" s="27">
        <v>2</v>
      </c>
      <c r="K43" s="27">
        <v>3</v>
      </c>
      <c r="L43" s="27">
        <v>3</v>
      </c>
      <c r="M43" s="27">
        <v>3</v>
      </c>
      <c r="N43" s="27">
        <v>3</v>
      </c>
      <c r="O43" s="27">
        <v>2</v>
      </c>
      <c r="P43" s="120"/>
      <c r="Q43" s="27">
        <v>3</v>
      </c>
      <c r="R43" s="27">
        <v>3</v>
      </c>
      <c r="S43" s="27">
        <v>2</v>
      </c>
      <c r="T43" s="27">
        <v>2</v>
      </c>
      <c r="U43" s="27">
        <v>3</v>
      </c>
      <c r="V43" s="120"/>
      <c r="W43" s="120"/>
      <c r="X43" s="120"/>
      <c r="Y43" s="120"/>
      <c r="Z43" s="120"/>
      <c r="AA43" s="120"/>
      <c r="AB43" s="120"/>
      <c r="AC43" s="27">
        <v>4</v>
      </c>
      <c r="AD43" s="27">
        <v>3</v>
      </c>
      <c r="AE43" s="15">
        <f t="shared" si="1"/>
        <v>54</v>
      </c>
      <c r="AF43" s="44"/>
    </row>
    <row r="44" spans="1:32" ht="15" customHeight="1" x14ac:dyDescent="0.2">
      <c r="A44" s="79">
        <f>'DUCK by BLIND'!A44</f>
        <v>44213</v>
      </c>
      <c r="B44" s="27">
        <v>2</v>
      </c>
      <c r="C44" s="27">
        <v>2</v>
      </c>
      <c r="D44" s="27">
        <v>2</v>
      </c>
      <c r="E44" s="27">
        <v>2</v>
      </c>
      <c r="F44" s="27">
        <v>3</v>
      </c>
      <c r="G44" s="27">
        <v>4</v>
      </c>
      <c r="H44" s="27">
        <v>2</v>
      </c>
      <c r="I44" s="27">
        <v>4</v>
      </c>
      <c r="J44" s="27">
        <v>3</v>
      </c>
      <c r="K44" s="27">
        <v>4</v>
      </c>
      <c r="L44" s="27">
        <v>2</v>
      </c>
      <c r="M44" s="27">
        <v>3</v>
      </c>
      <c r="N44" s="120"/>
      <c r="O44" s="120"/>
      <c r="P44" s="120"/>
      <c r="Q44" s="27">
        <v>4</v>
      </c>
      <c r="R44" s="27">
        <v>4</v>
      </c>
      <c r="S44" s="27">
        <v>1</v>
      </c>
      <c r="T44" s="27">
        <v>1</v>
      </c>
      <c r="U44" s="27">
        <v>1</v>
      </c>
      <c r="V44" s="120"/>
      <c r="W44" s="120"/>
      <c r="X44" s="120"/>
      <c r="Y44" s="120"/>
      <c r="Z44" s="120"/>
      <c r="AA44" s="120"/>
      <c r="AB44" s="120"/>
      <c r="AC44" s="120"/>
      <c r="AD44" s="120"/>
      <c r="AE44" s="15">
        <f t="shared" si="1"/>
        <v>44</v>
      </c>
      <c r="AF44" s="44"/>
    </row>
    <row r="45" spans="1:32" ht="15" customHeight="1" x14ac:dyDescent="0.2">
      <c r="A45" s="79">
        <f>'DUCK by BLIND'!A45</f>
        <v>44216</v>
      </c>
      <c r="B45" s="27">
        <v>2</v>
      </c>
      <c r="C45" s="27">
        <v>2</v>
      </c>
      <c r="D45" s="27">
        <v>4</v>
      </c>
      <c r="E45" s="27">
        <v>1</v>
      </c>
      <c r="F45" s="27">
        <v>2</v>
      </c>
      <c r="G45" s="27">
        <v>2</v>
      </c>
      <c r="H45" s="27">
        <v>3</v>
      </c>
      <c r="I45" s="27">
        <v>3</v>
      </c>
      <c r="J45" s="27">
        <v>2</v>
      </c>
      <c r="K45" s="27">
        <v>2</v>
      </c>
      <c r="L45" s="27">
        <v>3</v>
      </c>
      <c r="M45" s="27">
        <v>2</v>
      </c>
      <c r="N45" s="27">
        <v>1</v>
      </c>
      <c r="O45" s="27">
        <v>1</v>
      </c>
      <c r="P45" s="120"/>
      <c r="Q45" s="27">
        <v>2</v>
      </c>
      <c r="R45" s="27">
        <v>4</v>
      </c>
      <c r="S45" s="27">
        <v>2</v>
      </c>
      <c r="T45" s="27">
        <v>1</v>
      </c>
      <c r="U45" s="27">
        <v>1</v>
      </c>
      <c r="V45" s="120"/>
      <c r="W45" s="120"/>
      <c r="X45" s="120"/>
      <c r="Y45" s="120"/>
      <c r="Z45" s="120"/>
      <c r="AA45" s="120"/>
      <c r="AB45" s="27">
        <v>1</v>
      </c>
      <c r="AC45" s="120"/>
      <c r="AD45" s="27">
        <v>2</v>
      </c>
      <c r="AE45" s="15">
        <f t="shared" si="1"/>
        <v>43</v>
      </c>
      <c r="AF45" s="44"/>
    </row>
    <row r="46" spans="1:32" ht="15" customHeight="1" x14ac:dyDescent="0.2">
      <c r="A46" s="79">
        <f>'DUCK by BLIND'!A46</f>
        <v>44219</v>
      </c>
      <c r="B46" s="27">
        <v>3</v>
      </c>
      <c r="C46" s="27">
        <v>3</v>
      </c>
      <c r="D46" s="27">
        <v>4</v>
      </c>
      <c r="E46" s="27">
        <v>3</v>
      </c>
      <c r="F46" s="27">
        <v>3</v>
      </c>
      <c r="G46" s="27">
        <v>1</v>
      </c>
      <c r="H46" s="27">
        <v>3</v>
      </c>
      <c r="I46" s="27">
        <v>2</v>
      </c>
      <c r="J46" s="27">
        <v>2</v>
      </c>
      <c r="K46" s="27">
        <v>2</v>
      </c>
      <c r="L46" s="27">
        <v>2</v>
      </c>
      <c r="M46" s="27">
        <v>3</v>
      </c>
      <c r="N46" s="27">
        <v>1</v>
      </c>
      <c r="O46" s="27">
        <v>4</v>
      </c>
      <c r="P46" s="120"/>
      <c r="Q46" s="27">
        <v>3</v>
      </c>
      <c r="R46" s="27">
        <v>2</v>
      </c>
      <c r="S46" s="27">
        <v>4</v>
      </c>
      <c r="T46" s="27">
        <v>2</v>
      </c>
      <c r="U46" s="27">
        <v>1</v>
      </c>
      <c r="V46" s="120"/>
      <c r="W46" s="120"/>
      <c r="X46" s="120"/>
      <c r="Y46" s="120"/>
      <c r="Z46" s="120"/>
      <c r="AA46" s="120"/>
      <c r="AB46" s="120"/>
      <c r="AC46" s="27">
        <v>3</v>
      </c>
      <c r="AD46" s="27">
        <v>3</v>
      </c>
      <c r="AE46" s="74">
        <f t="shared" si="1"/>
        <v>54</v>
      </c>
      <c r="AF46" s="44"/>
    </row>
    <row r="47" spans="1:32" ht="15" customHeight="1" x14ac:dyDescent="0.2">
      <c r="A47" s="79">
        <f>'DUCK by BLIND'!A47</f>
        <v>44220</v>
      </c>
      <c r="B47" s="27">
        <v>2</v>
      </c>
      <c r="C47" s="27">
        <v>3</v>
      </c>
      <c r="D47" s="27">
        <v>2</v>
      </c>
      <c r="E47" s="27">
        <v>1</v>
      </c>
      <c r="F47" s="27">
        <v>2</v>
      </c>
      <c r="G47" s="27">
        <v>3</v>
      </c>
      <c r="H47" s="27">
        <v>2</v>
      </c>
      <c r="I47" s="27">
        <v>1</v>
      </c>
      <c r="J47" s="27">
        <v>2</v>
      </c>
      <c r="K47" s="27">
        <v>2</v>
      </c>
      <c r="L47" s="27">
        <v>3</v>
      </c>
      <c r="M47" s="27">
        <v>3</v>
      </c>
      <c r="N47" s="27">
        <v>2</v>
      </c>
      <c r="O47" s="27">
        <v>3</v>
      </c>
      <c r="P47" s="120"/>
      <c r="Q47" s="27">
        <v>4</v>
      </c>
      <c r="R47" s="27">
        <v>2</v>
      </c>
      <c r="S47" s="27">
        <v>4</v>
      </c>
      <c r="T47" s="27">
        <v>1</v>
      </c>
      <c r="U47" s="120"/>
      <c r="V47" s="120"/>
      <c r="W47" s="120"/>
      <c r="X47" s="120"/>
      <c r="Y47" s="120"/>
      <c r="Z47" s="120"/>
      <c r="AA47" s="120"/>
      <c r="AB47" s="120"/>
      <c r="AC47" s="27">
        <v>4</v>
      </c>
      <c r="AD47" s="27">
        <v>3</v>
      </c>
      <c r="AE47" s="74">
        <f t="shared" si="1"/>
        <v>49</v>
      </c>
      <c r="AF47" s="44"/>
    </row>
    <row r="48" spans="1:32" ht="15" customHeight="1" x14ac:dyDescent="0.2">
      <c r="A48" s="79">
        <f>'DUCK by BLIND'!A48</f>
        <v>44223</v>
      </c>
      <c r="B48" s="27">
        <v>3</v>
      </c>
      <c r="C48" s="27">
        <v>4</v>
      </c>
      <c r="D48" s="27">
        <v>3</v>
      </c>
      <c r="E48" s="27">
        <v>2</v>
      </c>
      <c r="F48" s="27">
        <v>3</v>
      </c>
      <c r="G48" s="27">
        <v>2</v>
      </c>
      <c r="H48" s="27">
        <v>2</v>
      </c>
      <c r="I48" s="27">
        <v>4</v>
      </c>
      <c r="J48" s="27">
        <v>2</v>
      </c>
      <c r="K48" s="27">
        <v>1</v>
      </c>
      <c r="L48" s="27">
        <v>1</v>
      </c>
      <c r="M48" s="120"/>
      <c r="N48" s="27">
        <v>3</v>
      </c>
      <c r="O48" s="27">
        <v>2</v>
      </c>
      <c r="P48" s="120"/>
      <c r="Q48" s="27">
        <v>4</v>
      </c>
      <c r="R48" s="27">
        <v>4</v>
      </c>
      <c r="S48" s="27">
        <v>3</v>
      </c>
      <c r="T48" s="27">
        <v>2</v>
      </c>
      <c r="U48" s="27">
        <v>1</v>
      </c>
      <c r="V48" s="120"/>
      <c r="W48" s="120"/>
      <c r="X48" s="120"/>
      <c r="Y48" s="120"/>
      <c r="Z48" s="120"/>
      <c r="AA48" s="27">
        <v>3</v>
      </c>
      <c r="AB48" s="120"/>
      <c r="AC48" s="120"/>
      <c r="AD48" s="27">
        <v>3</v>
      </c>
      <c r="AE48" s="15">
        <f t="shared" si="1"/>
        <v>52</v>
      </c>
      <c r="AF48" s="44"/>
    </row>
    <row r="49" spans="1:32" ht="15" customHeight="1" x14ac:dyDescent="0.2">
      <c r="A49" s="79">
        <f>'DUCK by BLIND'!A49</f>
        <v>44226</v>
      </c>
      <c r="B49" s="27">
        <v>4</v>
      </c>
      <c r="C49" s="27">
        <v>2</v>
      </c>
      <c r="D49" s="27">
        <v>3</v>
      </c>
      <c r="E49" s="27">
        <v>2</v>
      </c>
      <c r="F49" s="27">
        <v>4</v>
      </c>
      <c r="G49" s="27">
        <v>4</v>
      </c>
      <c r="H49" s="27">
        <v>3</v>
      </c>
      <c r="I49" s="27">
        <v>3</v>
      </c>
      <c r="J49" s="27">
        <v>3</v>
      </c>
      <c r="K49" s="27">
        <v>2</v>
      </c>
      <c r="L49" s="27">
        <v>2</v>
      </c>
      <c r="M49" s="27">
        <v>2</v>
      </c>
      <c r="N49" s="27">
        <v>4</v>
      </c>
      <c r="O49" s="27">
        <v>4</v>
      </c>
      <c r="P49" s="27">
        <v>2</v>
      </c>
      <c r="Q49" s="27">
        <v>4</v>
      </c>
      <c r="R49" s="27">
        <v>2</v>
      </c>
      <c r="S49" s="27">
        <v>3</v>
      </c>
      <c r="T49" s="27">
        <v>3</v>
      </c>
      <c r="U49" s="27">
        <v>1</v>
      </c>
      <c r="V49" s="120"/>
      <c r="W49" s="120"/>
      <c r="X49" s="120"/>
      <c r="Y49" s="120"/>
      <c r="Z49" s="120"/>
      <c r="AA49" s="120"/>
      <c r="AB49" s="120"/>
      <c r="AC49" s="120"/>
      <c r="AD49" s="27">
        <v>3</v>
      </c>
      <c r="AE49" s="15">
        <f t="shared" si="1"/>
        <v>60</v>
      </c>
      <c r="AF49" s="44"/>
    </row>
    <row r="50" spans="1:32" ht="15" customHeight="1" x14ac:dyDescent="0.2">
      <c r="A50" s="79">
        <f>'DUCK by BLIND'!A50</f>
        <v>44227</v>
      </c>
      <c r="B50" s="27">
        <v>4</v>
      </c>
      <c r="C50" s="27">
        <v>2</v>
      </c>
      <c r="D50" s="27">
        <v>3</v>
      </c>
      <c r="E50" s="27">
        <v>4</v>
      </c>
      <c r="F50" s="27">
        <v>3</v>
      </c>
      <c r="G50" s="27">
        <v>2</v>
      </c>
      <c r="H50" s="27">
        <v>4</v>
      </c>
      <c r="I50" s="27">
        <v>1</v>
      </c>
      <c r="J50" s="27">
        <v>2</v>
      </c>
      <c r="K50" s="27">
        <v>3</v>
      </c>
      <c r="L50" s="27">
        <v>2</v>
      </c>
      <c r="M50" s="27">
        <v>4</v>
      </c>
      <c r="N50" s="27">
        <v>2</v>
      </c>
      <c r="O50" s="27">
        <v>2</v>
      </c>
      <c r="P50" s="120"/>
      <c r="Q50" s="27">
        <v>3</v>
      </c>
      <c r="R50" s="27">
        <v>3</v>
      </c>
      <c r="S50" s="27">
        <v>3</v>
      </c>
      <c r="T50" s="27">
        <v>4</v>
      </c>
      <c r="U50" s="27">
        <v>2</v>
      </c>
      <c r="V50" s="120"/>
      <c r="W50" s="120"/>
      <c r="X50" s="120"/>
      <c r="Y50" s="120"/>
      <c r="Z50" s="120"/>
      <c r="AA50" s="120"/>
      <c r="AB50" s="120"/>
      <c r="AC50" s="120"/>
      <c r="AD50" s="27">
        <v>3</v>
      </c>
      <c r="AE50" s="15">
        <f t="shared" si="1"/>
        <v>56</v>
      </c>
      <c r="AF50" s="44"/>
    </row>
    <row r="51" spans="1:32" ht="15" customHeight="1" x14ac:dyDescent="0.2">
      <c r="A51" s="103">
        <f>'DUCK by BLIND'!A51</f>
        <v>44240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6">
        <f t="shared" si="1"/>
        <v>0</v>
      </c>
      <c r="AF51" s="44"/>
    </row>
    <row r="52" spans="1:32" ht="15" customHeight="1" x14ac:dyDescent="0.2">
      <c r="A52" s="103">
        <f>'DUCK by BLIND'!A52</f>
        <v>44241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6">
        <f t="shared" si="1"/>
        <v>0</v>
      </c>
      <c r="AF52" s="44"/>
    </row>
    <row r="53" spans="1:32" ht="15" customHeight="1" x14ac:dyDescent="0.2">
      <c r="A53" s="103">
        <f>'DUCK by BLIND'!A53</f>
        <v>44244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6">
        <f t="shared" si="1"/>
        <v>0</v>
      </c>
      <c r="AF53" s="44"/>
    </row>
    <row r="54" spans="1:32" ht="15" customHeight="1" x14ac:dyDescent="0.2">
      <c r="A54" s="103">
        <f>'DUCK by BLIND'!A54</f>
        <v>44247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6">
        <f t="shared" si="1"/>
        <v>0</v>
      </c>
      <c r="AF54" s="44"/>
    </row>
    <row r="55" spans="1:32" ht="15" customHeight="1" x14ac:dyDescent="0.2">
      <c r="A55" s="103">
        <f>'DUCK by BLIND'!A55</f>
        <v>44248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6">
        <f t="shared" si="1"/>
        <v>0</v>
      </c>
      <c r="AF55" s="44"/>
    </row>
    <row r="56" spans="1:32" ht="15" customHeight="1" x14ac:dyDescent="0.2">
      <c r="A56" s="103">
        <f>'DUCK by BLIND'!A56</f>
        <v>44251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6">
        <f t="shared" si="1"/>
        <v>0</v>
      </c>
      <c r="AF56" s="44"/>
    </row>
    <row r="57" spans="1:32" ht="15" customHeight="1" x14ac:dyDescent="0.2">
      <c r="A57" s="103">
        <f>'DUCK by BLIND'!A57</f>
        <v>44254</v>
      </c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6">
        <f t="shared" si="1"/>
        <v>0</v>
      </c>
      <c r="AF57" s="44"/>
    </row>
    <row r="58" spans="1:32" ht="15" customHeight="1" x14ac:dyDescent="0.2">
      <c r="A58" s="103">
        <f>'DUCK by BLIND'!A58</f>
        <v>44255</v>
      </c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6">
        <f t="shared" si="1"/>
        <v>0</v>
      </c>
      <c r="AF58" s="44"/>
    </row>
    <row r="59" spans="1:32" ht="15" customHeight="1" thickBot="1" x14ac:dyDescent="0.25">
      <c r="A59" s="103">
        <f>'DUCK by BLIND'!A59</f>
        <v>44258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6">
        <f t="shared" si="1"/>
        <v>0</v>
      </c>
      <c r="AF59" s="44"/>
    </row>
    <row r="60" spans="1:32" ht="15" customHeight="1" thickTop="1" x14ac:dyDescent="0.2">
      <c r="A60" s="93" t="s">
        <v>5</v>
      </c>
      <c r="B60" s="42">
        <v>1</v>
      </c>
      <c r="C60" s="42">
        <v>2</v>
      </c>
      <c r="D60" s="42">
        <v>4</v>
      </c>
      <c r="E60" s="42">
        <v>5</v>
      </c>
      <c r="F60" s="42">
        <v>6</v>
      </c>
      <c r="G60" s="42">
        <v>7</v>
      </c>
      <c r="H60" s="42">
        <v>8</v>
      </c>
      <c r="I60" s="42">
        <v>9</v>
      </c>
      <c r="J60" s="42">
        <v>10</v>
      </c>
      <c r="K60" s="42">
        <v>11</v>
      </c>
      <c r="L60" s="42" t="s">
        <v>14</v>
      </c>
      <c r="M60" s="42" t="s">
        <v>15</v>
      </c>
      <c r="N60" s="42" t="s">
        <v>16</v>
      </c>
      <c r="O60" s="42" t="s">
        <v>11</v>
      </c>
      <c r="P60" s="42" t="s">
        <v>9</v>
      </c>
      <c r="Q60" s="42" t="s">
        <v>10</v>
      </c>
      <c r="R60" s="42" t="s">
        <v>17</v>
      </c>
      <c r="S60" s="42" t="s">
        <v>18</v>
      </c>
      <c r="T60" s="42" t="s">
        <v>19</v>
      </c>
      <c r="U60" s="42" t="s">
        <v>20</v>
      </c>
      <c r="V60" s="42" t="s">
        <v>21</v>
      </c>
      <c r="W60" s="42" t="s">
        <v>22</v>
      </c>
      <c r="X60" s="42" t="s">
        <v>39</v>
      </c>
      <c r="Y60" s="42" t="s">
        <v>23</v>
      </c>
      <c r="Z60" s="42" t="s">
        <v>24</v>
      </c>
      <c r="AA60" s="42" t="s">
        <v>25</v>
      </c>
      <c r="AB60" s="42" t="s">
        <v>26</v>
      </c>
      <c r="AC60" s="42" t="s">
        <v>27</v>
      </c>
      <c r="AD60" s="42" t="s">
        <v>28</v>
      </c>
      <c r="AE60" s="31"/>
      <c r="AF60" s="44"/>
    </row>
    <row r="61" spans="1:32" ht="15" customHeight="1" thickBot="1" x14ac:dyDescent="0.25">
      <c r="A61" s="94" t="s">
        <v>7</v>
      </c>
      <c r="B61" s="28">
        <f t="shared" ref="B61:AD61" si="2">SUM(B2:B59)</f>
        <v>139</v>
      </c>
      <c r="C61" s="28">
        <f t="shared" si="2"/>
        <v>97</v>
      </c>
      <c r="D61" s="28">
        <f t="shared" si="2"/>
        <v>151</v>
      </c>
      <c r="E61" s="28">
        <f t="shared" si="2"/>
        <v>137</v>
      </c>
      <c r="F61" s="28">
        <f t="shared" si="2"/>
        <v>141</v>
      </c>
      <c r="G61" s="28">
        <f t="shared" si="2"/>
        <v>113</v>
      </c>
      <c r="H61" s="28">
        <f t="shared" si="2"/>
        <v>106</v>
      </c>
      <c r="I61" s="28">
        <f t="shared" si="2"/>
        <v>97</v>
      </c>
      <c r="J61" s="28">
        <f t="shared" si="2"/>
        <v>79</v>
      </c>
      <c r="K61" s="28">
        <f t="shared" si="2"/>
        <v>118</v>
      </c>
      <c r="L61" s="28">
        <f t="shared" si="2"/>
        <v>134</v>
      </c>
      <c r="M61" s="28">
        <f t="shared" si="2"/>
        <v>114</v>
      </c>
      <c r="N61" s="28">
        <f t="shared" si="2"/>
        <v>70</v>
      </c>
      <c r="O61" s="28">
        <f t="shared" si="2"/>
        <v>90</v>
      </c>
      <c r="P61" s="28">
        <f t="shared" si="2"/>
        <v>4</v>
      </c>
      <c r="Q61" s="28">
        <f t="shared" si="2"/>
        <v>119</v>
      </c>
      <c r="R61" s="28">
        <f t="shared" si="2"/>
        <v>102</v>
      </c>
      <c r="S61" s="28">
        <f t="shared" si="2"/>
        <v>124</v>
      </c>
      <c r="T61" s="28">
        <f t="shared" si="2"/>
        <v>95</v>
      </c>
      <c r="U61" s="28">
        <f t="shared" si="2"/>
        <v>55</v>
      </c>
      <c r="V61" s="28">
        <f t="shared" si="2"/>
        <v>0</v>
      </c>
      <c r="W61" s="28">
        <f t="shared" si="2"/>
        <v>0</v>
      </c>
      <c r="X61" s="28">
        <f t="shared" si="2"/>
        <v>0</v>
      </c>
      <c r="Y61" s="28">
        <f t="shared" si="2"/>
        <v>2</v>
      </c>
      <c r="Z61" s="28">
        <f t="shared" si="2"/>
        <v>2</v>
      </c>
      <c r="AA61" s="28">
        <f t="shared" si="2"/>
        <v>13</v>
      </c>
      <c r="AB61" s="28">
        <f t="shared" si="2"/>
        <v>28</v>
      </c>
      <c r="AC61" s="28">
        <f t="shared" si="2"/>
        <v>39</v>
      </c>
      <c r="AD61" s="28">
        <f t="shared" si="2"/>
        <v>60</v>
      </c>
      <c r="AE61" s="46">
        <f>SUM(B61:AD61)</f>
        <v>2229</v>
      </c>
      <c r="AF61" s="44"/>
    </row>
    <row r="62" spans="1:32" s="7" customFormat="1" ht="15" customHeight="1" thickTop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F62" s="45"/>
    </row>
  </sheetData>
  <phoneticPr fontId="0" type="noConversion"/>
  <pageMargins left="0.25" right="0.25" top="0.75" bottom="0.5" header="0.25" footer="0.5"/>
  <pageSetup scale="70" orientation="landscape" r:id="rId1"/>
  <headerFooter alignWithMargins="0">
    <oddHeader>&amp;C&amp;24 2010/11 Total &amp;"Arial,Bold"Hunters&amp;"Arial,Regular" by Blind Number (McNary NWR)</oddHeader>
  </headerFooter>
  <ignoredErrors>
    <ignoredError sqref="B61:K61 AE2:AE48" formulaRange="1"/>
    <ignoredError sqref="X60:AD60 L60:W6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61"/>
  <sheetViews>
    <sheetView topLeftCell="A25" workbookViewId="0">
      <selection activeCell="G50" sqref="G50"/>
    </sheetView>
  </sheetViews>
  <sheetFormatPr defaultRowHeight="12.75" x14ac:dyDescent="0.2"/>
  <cols>
    <col min="1" max="1" width="31.7109375" style="6" customWidth="1"/>
    <col min="2" max="3" width="15.7109375" style="6" customWidth="1"/>
    <col min="4" max="4" width="15.7109375" style="54" customWidth="1"/>
    <col min="5" max="5" width="5.7109375" style="6" customWidth="1"/>
    <col min="6" max="6" width="4.7109375" style="6" customWidth="1"/>
    <col min="7" max="7" width="34.5703125" style="6" customWidth="1"/>
    <col min="8" max="16384" width="9.140625" style="6"/>
  </cols>
  <sheetData>
    <row r="1" spans="1:7" s="7" customFormat="1" ht="15" customHeight="1" thickTop="1" thickBot="1" x14ac:dyDescent="0.25">
      <c r="A1" s="51" t="s">
        <v>0</v>
      </c>
      <c r="B1" s="52" t="s">
        <v>2</v>
      </c>
      <c r="C1" s="52" t="s">
        <v>1</v>
      </c>
      <c r="D1" s="53" t="s">
        <v>3</v>
      </c>
    </row>
    <row r="2" spans="1:7" ht="15" customHeight="1" thickTop="1" x14ac:dyDescent="0.2">
      <c r="A2" s="79">
        <f>'DUCK by BLIND'!A2</f>
        <v>44121</v>
      </c>
      <c r="B2" s="18">
        <f>'DUCK by BLIND'!AE2</f>
        <v>275</v>
      </c>
      <c r="C2" s="18">
        <f>'HUNTER by BLIND'!AE2</f>
        <v>47</v>
      </c>
      <c r="D2" s="50">
        <f t="shared" ref="D2:D60" si="0">B2/C2</f>
        <v>5.8510638297872344</v>
      </c>
    </row>
    <row r="3" spans="1:7" ht="15" customHeight="1" x14ac:dyDescent="0.2">
      <c r="A3" s="79">
        <f>'DUCK by BLIND'!A3</f>
        <v>44122</v>
      </c>
      <c r="B3" s="17">
        <f>'DUCK by BLIND'!AE3</f>
        <v>184</v>
      </c>
      <c r="C3" s="17">
        <f>'HUNTER by BLIND'!AE3</f>
        <v>40</v>
      </c>
      <c r="D3" s="32">
        <f t="shared" si="0"/>
        <v>4.5999999999999996</v>
      </c>
      <c r="F3" s="19"/>
      <c r="G3" s="3" t="s">
        <v>8</v>
      </c>
    </row>
    <row r="4" spans="1:7" ht="15" customHeight="1" x14ac:dyDescent="0.2">
      <c r="A4" s="79">
        <f>'DUCK by BLIND'!A4</f>
        <v>44125</v>
      </c>
      <c r="B4" s="17">
        <f>'DUCK by BLIND'!AE4</f>
        <v>186</v>
      </c>
      <c r="C4" s="17">
        <f>'HUNTER by BLIND'!AE4</f>
        <v>43</v>
      </c>
      <c r="D4" s="32">
        <f t="shared" si="0"/>
        <v>4.3255813953488369</v>
      </c>
    </row>
    <row r="5" spans="1:7" ht="15" customHeight="1" x14ac:dyDescent="0.2">
      <c r="A5" s="79">
        <f>'DUCK by BLIND'!A5</f>
        <v>44128</v>
      </c>
      <c r="B5" s="17">
        <f>'DUCK by BLIND'!AE5</f>
        <v>195</v>
      </c>
      <c r="C5" s="17">
        <f>'HUNTER by BLIND'!AE5</f>
        <v>46</v>
      </c>
      <c r="D5" s="32">
        <f t="shared" si="0"/>
        <v>4.2391304347826084</v>
      </c>
      <c r="F5" s="84"/>
      <c r="G5" s="3" t="s">
        <v>38</v>
      </c>
    </row>
    <row r="6" spans="1:7" ht="15" customHeight="1" x14ac:dyDescent="0.2">
      <c r="A6" s="79">
        <f>'DUCK by BLIND'!A6</f>
        <v>44129</v>
      </c>
      <c r="B6" s="17">
        <f>'DUCK by BLIND'!AE6</f>
        <v>156</v>
      </c>
      <c r="C6" s="17">
        <f>'HUNTER by BLIND'!AE6</f>
        <v>30</v>
      </c>
      <c r="D6" s="32">
        <f t="shared" si="0"/>
        <v>5.2</v>
      </c>
    </row>
    <row r="7" spans="1:7" ht="15" customHeight="1" x14ac:dyDescent="0.2">
      <c r="A7" s="79">
        <f>'DUCK by BLIND'!A7</f>
        <v>44132</v>
      </c>
      <c r="B7" s="17">
        <f>'DUCK by BLIND'!AE7</f>
        <v>168</v>
      </c>
      <c r="C7" s="17">
        <f>'HUNTER by BLIND'!AE7</f>
        <v>43</v>
      </c>
      <c r="D7" s="32">
        <f t="shared" si="0"/>
        <v>3.9069767441860463</v>
      </c>
      <c r="F7" s="101"/>
      <c r="G7" s="3" t="s">
        <v>42</v>
      </c>
    </row>
    <row r="8" spans="1:7" ht="15" customHeight="1" x14ac:dyDescent="0.2">
      <c r="A8" s="79">
        <f>'DUCK by BLIND'!A8</f>
        <v>44135</v>
      </c>
      <c r="B8" s="17">
        <f>'DUCK by BLIND'!AE8</f>
        <v>133</v>
      </c>
      <c r="C8" s="17">
        <f>'HUNTER by BLIND'!AE8</f>
        <v>50</v>
      </c>
      <c r="D8" s="32">
        <f t="shared" si="0"/>
        <v>2.66</v>
      </c>
    </row>
    <row r="9" spans="1:7" ht="15" customHeight="1" x14ac:dyDescent="0.2">
      <c r="A9" s="79">
        <f>'DUCK by BLIND'!A9</f>
        <v>44136</v>
      </c>
      <c r="B9" s="17">
        <f>'DUCK by BLIND'!AE9</f>
        <v>82</v>
      </c>
      <c r="C9" s="17">
        <f>'HUNTER by BLIND'!AE9</f>
        <v>27</v>
      </c>
      <c r="D9" s="32">
        <f t="shared" si="0"/>
        <v>3.0370370370370372</v>
      </c>
    </row>
    <row r="10" spans="1:7" ht="15" customHeight="1" x14ac:dyDescent="0.2">
      <c r="A10" s="79">
        <f>'DUCK by BLIND'!A10</f>
        <v>44139</v>
      </c>
      <c r="B10" s="17">
        <f>'DUCK by BLIND'!AE10</f>
        <v>116</v>
      </c>
      <c r="C10" s="17">
        <f>'HUNTER by BLIND'!AE10</f>
        <v>38</v>
      </c>
      <c r="D10" s="32">
        <f t="shared" si="0"/>
        <v>3.0526315789473686</v>
      </c>
    </row>
    <row r="11" spans="1:7" ht="15" customHeight="1" x14ac:dyDescent="0.2">
      <c r="A11" s="79">
        <f>'DUCK by BLIND'!A11</f>
        <v>44142</v>
      </c>
      <c r="B11" s="17">
        <f>'DUCK by BLIND'!AE11</f>
        <v>189</v>
      </c>
      <c r="C11" s="17">
        <f>'HUNTER by BLIND'!AE11</f>
        <v>68</v>
      </c>
      <c r="D11" s="32">
        <f t="shared" si="0"/>
        <v>2.7794117647058822</v>
      </c>
    </row>
    <row r="12" spans="1:7" ht="15" customHeight="1" x14ac:dyDescent="0.2">
      <c r="A12" s="79">
        <f>'DUCK by BLIND'!A12</f>
        <v>44143</v>
      </c>
      <c r="B12" s="17">
        <f>'DUCK by BLIND'!AE12</f>
        <v>164</v>
      </c>
      <c r="C12" s="17">
        <f>'HUNTER by BLIND'!AE12</f>
        <v>46</v>
      </c>
      <c r="D12" s="32">
        <f t="shared" si="0"/>
        <v>3.5652173913043477</v>
      </c>
    </row>
    <row r="13" spans="1:7" ht="15" customHeight="1" x14ac:dyDescent="0.2">
      <c r="A13" s="92">
        <f>'DUCK by BLIND'!A13</f>
        <v>44146</v>
      </c>
      <c r="B13" s="109">
        <f>'DUCK by BLIND'!AE13</f>
        <v>107</v>
      </c>
      <c r="C13" s="109">
        <f>'HUNTER by BLIND'!AE13</f>
        <v>46</v>
      </c>
      <c r="D13" s="110">
        <f t="shared" si="0"/>
        <v>2.3260869565217392</v>
      </c>
    </row>
    <row r="14" spans="1:7" ht="15" customHeight="1" x14ac:dyDescent="0.2">
      <c r="A14" s="91">
        <f>'DUCK by BLIND'!A14</f>
        <v>44149</v>
      </c>
      <c r="B14" s="25">
        <f>'DUCK by BLIND'!AE14</f>
        <v>59</v>
      </c>
      <c r="C14" s="25">
        <f>'HUNTER by BLIND'!AE14</f>
        <v>25</v>
      </c>
      <c r="D14" s="33">
        <f t="shared" si="0"/>
        <v>2.36</v>
      </c>
    </row>
    <row r="15" spans="1:7" ht="15" customHeight="1" x14ac:dyDescent="0.2">
      <c r="A15" s="79">
        <f>'DUCK by BLIND'!A15</f>
        <v>44150</v>
      </c>
      <c r="B15" s="17">
        <f>'DUCK by BLIND'!AE15</f>
        <v>129</v>
      </c>
      <c r="C15" s="17">
        <f>'HUNTER by BLIND'!AE15</f>
        <v>46</v>
      </c>
      <c r="D15" s="32">
        <f t="shared" si="0"/>
        <v>2.8043478260869565</v>
      </c>
    </row>
    <row r="16" spans="1:7" ht="15" customHeight="1" x14ac:dyDescent="0.2">
      <c r="A16" s="79">
        <f>'DUCK by BLIND'!A16</f>
        <v>44153</v>
      </c>
      <c r="B16" s="107">
        <f>'DUCK by BLIND'!AE16</f>
        <v>146</v>
      </c>
      <c r="C16" s="107">
        <f>'HUNTER by BLIND'!AE16</f>
        <v>42</v>
      </c>
      <c r="D16" s="108">
        <f t="shared" si="0"/>
        <v>3.4761904761904763</v>
      </c>
    </row>
    <row r="17" spans="1:4" ht="15" customHeight="1" x14ac:dyDescent="0.2">
      <c r="A17" s="79">
        <f>'DUCK by BLIND'!A17</f>
        <v>44156</v>
      </c>
      <c r="B17" s="17">
        <f>'DUCK by BLIND'!AE17</f>
        <v>180</v>
      </c>
      <c r="C17" s="17">
        <f>'HUNTER by BLIND'!AE17</f>
        <v>57</v>
      </c>
      <c r="D17" s="32">
        <f t="shared" si="0"/>
        <v>3.1578947368421053</v>
      </c>
    </row>
    <row r="18" spans="1:4" ht="15" customHeight="1" x14ac:dyDescent="0.2">
      <c r="A18" s="79">
        <f>'DUCK by BLIND'!A18</f>
        <v>44157</v>
      </c>
      <c r="B18" s="17">
        <f>'DUCK by BLIND'!AE18</f>
        <v>109</v>
      </c>
      <c r="C18" s="17">
        <f>'HUNTER by BLIND'!AE18</f>
        <v>54</v>
      </c>
      <c r="D18" s="32">
        <f t="shared" si="0"/>
        <v>2.0185185185185186</v>
      </c>
    </row>
    <row r="19" spans="1:4" ht="15" customHeight="1" x14ac:dyDescent="0.2">
      <c r="A19" s="79">
        <f>'DUCK by BLIND'!A19</f>
        <v>44160</v>
      </c>
      <c r="B19" s="17">
        <f>'DUCK by BLIND'!AE19</f>
        <v>159</v>
      </c>
      <c r="C19" s="17">
        <f>'HUNTER by BLIND'!AE19</f>
        <v>48</v>
      </c>
      <c r="D19" s="32">
        <f t="shared" si="0"/>
        <v>3.3125</v>
      </c>
    </row>
    <row r="20" spans="1:4" ht="15" customHeight="1" x14ac:dyDescent="0.2">
      <c r="A20" s="79">
        <f>'DUCK by BLIND'!A20</f>
        <v>44161</v>
      </c>
      <c r="B20" s="17">
        <f>'DUCK by BLIND'!AE20</f>
        <v>81</v>
      </c>
      <c r="C20" s="17">
        <f>'HUNTER by BLIND'!AE20</f>
        <v>41</v>
      </c>
      <c r="D20" s="32">
        <f t="shared" si="0"/>
        <v>1.975609756097561</v>
      </c>
    </row>
    <row r="21" spans="1:4" ht="15" customHeight="1" x14ac:dyDescent="0.2">
      <c r="A21" s="79">
        <f>'DUCK by BLIND'!A21</f>
        <v>44163</v>
      </c>
      <c r="B21" s="17">
        <f>'DUCK by BLIND'!AE21</f>
        <v>124</v>
      </c>
      <c r="C21" s="17">
        <f>'HUNTER by BLIND'!AE21</f>
        <v>42</v>
      </c>
      <c r="D21" s="32">
        <f t="shared" si="0"/>
        <v>2.9523809523809526</v>
      </c>
    </row>
    <row r="22" spans="1:4" ht="15" customHeight="1" x14ac:dyDescent="0.2">
      <c r="A22" s="79">
        <f>'DUCK by BLIND'!A22</f>
        <v>44164</v>
      </c>
      <c r="B22" s="17">
        <f>'DUCK by BLIND'!AE22</f>
        <v>137</v>
      </c>
      <c r="C22" s="17">
        <f>'HUNTER by BLIND'!AE22</f>
        <v>34</v>
      </c>
      <c r="D22" s="32">
        <f t="shared" si="0"/>
        <v>4.0294117647058822</v>
      </c>
    </row>
    <row r="23" spans="1:4" ht="15" customHeight="1" x14ac:dyDescent="0.2">
      <c r="A23" s="79">
        <f>'DUCK by BLIND'!A23</f>
        <v>44167</v>
      </c>
      <c r="B23" s="17">
        <f>'DUCK by BLIND'!AE23</f>
        <v>135</v>
      </c>
      <c r="C23" s="17">
        <f>'HUNTER by BLIND'!AE23</f>
        <v>31</v>
      </c>
      <c r="D23" s="32">
        <f t="shared" si="0"/>
        <v>4.354838709677419</v>
      </c>
    </row>
    <row r="24" spans="1:4" ht="15" customHeight="1" x14ac:dyDescent="0.2">
      <c r="A24" s="79">
        <f>'DUCK by BLIND'!A24</f>
        <v>44170</v>
      </c>
      <c r="B24" s="17">
        <f>'DUCK by BLIND'!AE24</f>
        <v>222</v>
      </c>
      <c r="C24" s="17">
        <f>'HUNTER by BLIND'!AE24</f>
        <v>52</v>
      </c>
      <c r="D24" s="32">
        <f t="shared" si="0"/>
        <v>4.2692307692307692</v>
      </c>
    </row>
    <row r="25" spans="1:4" ht="15" customHeight="1" x14ac:dyDescent="0.2">
      <c r="A25" s="79">
        <f>'DUCK by BLIND'!A25</f>
        <v>44171</v>
      </c>
      <c r="B25" s="17">
        <f>'DUCK by BLIND'!AE25</f>
        <v>102</v>
      </c>
      <c r="C25" s="17">
        <f>'HUNTER by BLIND'!AE25</f>
        <v>34</v>
      </c>
      <c r="D25" s="32">
        <f t="shared" si="0"/>
        <v>3</v>
      </c>
    </row>
    <row r="26" spans="1:4" ht="15" customHeight="1" x14ac:dyDescent="0.2">
      <c r="A26" s="79">
        <f>'DUCK by BLIND'!A26</f>
        <v>44174</v>
      </c>
      <c r="B26" s="17">
        <f>'DUCK by BLIND'!AE26</f>
        <v>147</v>
      </c>
      <c r="C26" s="17">
        <f>'HUNTER by BLIND'!AE26</f>
        <v>38</v>
      </c>
      <c r="D26" s="32">
        <f t="shared" si="0"/>
        <v>3.8684210526315788</v>
      </c>
    </row>
    <row r="27" spans="1:4" ht="15" customHeight="1" x14ac:dyDescent="0.2">
      <c r="A27" s="79">
        <f>'DUCK by BLIND'!A27</f>
        <v>44177</v>
      </c>
      <c r="B27" s="17">
        <f>'DUCK by BLIND'!AE27</f>
        <v>208</v>
      </c>
      <c r="C27" s="17">
        <f>'HUNTER by BLIND'!AE27</f>
        <v>43</v>
      </c>
      <c r="D27" s="32">
        <f t="shared" si="0"/>
        <v>4.8372093023255811</v>
      </c>
    </row>
    <row r="28" spans="1:4" ht="15" customHeight="1" x14ac:dyDescent="0.2">
      <c r="A28" s="79">
        <f>'DUCK by BLIND'!A28</f>
        <v>44178</v>
      </c>
      <c r="B28" s="17">
        <f>'DUCK by BLIND'!AE28</f>
        <v>108</v>
      </c>
      <c r="C28" s="17">
        <f>'HUNTER by BLIND'!AE28</f>
        <v>50</v>
      </c>
      <c r="D28" s="32">
        <f t="shared" si="0"/>
        <v>2.16</v>
      </c>
    </row>
    <row r="29" spans="1:4" ht="15" customHeight="1" x14ac:dyDescent="0.2">
      <c r="A29" s="79">
        <f>'DUCK by BLIND'!A29</f>
        <v>44181</v>
      </c>
      <c r="B29" s="17">
        <f>'DUCK by BLIND'!AE29</f>
        <v>147</v>
      </c>
      <c r="C29" s="17">
        <f>'HUNTER by BLIND'!AE29</f>
        <v>44</v>
      </c>
      <c r="D29" s="32">
        <f t="shared" si="0"/>
        <v>3.3409090909090908</v>
      </c>
    </row>
    <row r="30" spans="1:4" ht="15" customHeight="1" x14ac:dyDescent="0.2">
      <c r="A30" s="79">
        <f>'DUCK by BLIND'!A30</f>
        <v>44184</v>
      </c>
      <c r="B30" s="17">
        <f>'DUCK by BLIND'!AE30</f>
        <v>198</v>
      </c>
      <c r="C30" s="17">
        <f>'HUNTER by BLIND'!AE30</f>
        <v>55</v>
      </c>
      <c r="D30" s="32">
        <f t="shared" si="0"/>
        <v>3.6</v>
      </c>
    </row>
    <row r="31" spans="1:4" ht="15" customHeight="1" x14ac:dyDescent="0.2">
      <c r="A31" s="79">
        <f>'DUCK by BLIND'!A31</f>
        <v>44185</v>
      </c>
      <c r="B31" s="17">
        <f>'DUCK by BLIND'!AE31</f>
        <v>116</v>
      </c>
      <c r="C31" s="17">
        <f>'HUNTER by BLIND'!AE31</f>
        <v>36</v>
      </c>
      <c r="D31" s="32">
        <f t="shared" si="0"/>
        <v>3.2222222222222223</v>
      </c>
    </row>
    <row r="32" spans="1:4" ht="15" customHeight="1" x14ac:dyDescent="0.2">
      <c r="A32" s="79">
        <f>'DUCK by BLIND'!A32</f>
        <v>44188</v>
      </c>
      <c r="B32" s="17">
        <f>'DUCK by BLIND'!AE32</f>
        <v>177</v>
      </c>
      <c r="C32" s="17">
        <f>'HUNTER by BLIND'!AE32</f>
        <v>54</v>
      </c>
      <c r="D32" s="32">
        <f t="shared" si="0"/>
        <v>3.2777777777777777</v>
      </c>
    </row>
    <row r="33" spans="1:4" ht="15" customHeight="1" x14ac:dyDescent="0.2">
      <c r="A33" s="79">
        <f>'DUCK by BLIND'!A33</f>
        <v>44191</v>
      </c>
      <c r="B33" s="17">
        <f>'DUCK by BLIND'!AE33</f>
        <v>236</v>
      </c>
      <c r="C33" s="17">
        <f>'HUNTER by BLIND'!AE33</f>
        <v>56</v>
      </c>
      <c r="D33" s="32">
        <f t="shared" si="0"/>
        <v>4.2142857142857144</v>
      </c>
    </row>
    <row r="34" spans="1:4" ht="15" customHeight="1" x14ac:dyDescent="0.2">
      <c r="A34" s="79">
        <f>'DUCK by BLIND'!A34</f>
        <v>44192</v>
      </c>
      <c r="B34" s="17">
        <f>'DUCK by BLIND'!AE34</f>
        <v>170</v>
      </c>
      <c r="C34" s="17">
        <f>'HUNTER by BLIND'!AE34</f>
        <v>50</v>
      </c>
      <c r="D34" s="32">
        <f t="shared" si="0"/>
        <v>3.4</v>
      </c>
    </row>
    <row r="35" spans="1:4" ht="15" customHeight="1" x14ac:dyDescent="0.2">
      <c r="A35" s="79">
        <f>'DUCK by BLIND'!A35</f>
        <v>44195</v>
      </c>
      <c r="B35" s="17">
        <f>'DUCK by BLIND'!AE35</f>
        <v>148</v>
      </c>
      <c r="C35" s="17">
        <f>'HUNTER by BLIND'!AE35</f>
        <v>52</v>
      </c>
      <c r="D35" s="32">
        <f t="shared" si="0"/>
        <v>2.8461538461538463</v>
      </c>
    </row>
    <row r="36" spans="1:4" ht="15" customHeight="1" x14ac:dyDescent="0.2">
      <c r="A36" s="79">
        <f>'DUCK by BLIND'!A36</f>
        <v>44197</v>
      </c>
      <c r="B36" s="17">
        <f>'DUCK by BLIND'!AE36</f>
        <v>149</v>
      </c>
      <c r="C36" s="17">
        <f>'HUNTER by BLIND'!AE36</f>
        <v>45</v>
      </c>
      <c r="D36" s="32">
        <f t="shared" si="0"/>
        <v>3.3111111111111109</v>
      </c>
    </row>
    <row r="37" spans="1:4" ht="15" customHeight="1" x14ac:dyDescent="0.2">
      <c r="A37" s="79">
        <f>'DUCK by BLIND'!A37</f>
        <v>44198</v>
      </c>
      <c r="B37" s="17">
        <f>'DUCK by BLIND'!AE37</f>
        <v>137</v>
      </c>
      <c r="C37" s="17">
        <f>'HUNTER by BLIND'!AE37</f>
        <v>59</v>
      </c>
      <c r="D37" s="32">
        <f t="shared" si="0"/>
        <v>2.3220338983050848</v>
      </c>
    </row>
    <row r="38" spans="1:4" ht="15" customHeight="1" x14ac:dyDescent="0.2">
      <c r="A38" s="79">
        <f>'DUCK by BLIND'!A38</f>
        <v>44199</v>
      </c>
      <c r="B38" s="17">
        <f>'DUCK by BLIND'!AE38</f>
        <v>91</v>
      </c>
      <c r="C38" s="17">
        <f>'HUNTER by BLIND'!AE38</f>
        <v>37</v>
      </c>
      <c r="D38" s="32">
        <f t="shared" si="0"/>
        <v>2.4594594594594597</v>
      </c>
    </row>
    <row r="39" spans="1:4" ht="15" customHeight="1" x14ac:dyDescent="0.2">
      <c r="A39" s="79">
        <f>'DUCK by BLIND'!A39</f>
        <v>44202</v>
      </c>
      <c r="B39" s="17">
        <f>'DUCK by BLIND'!AE39</f>
        <v>126</v>
      </c>
      <c r="C39" s="17">
        <f>'HUNTER by BLIND'!AE39</f>
        <v>38</v>
      </c>
      <c r="D39" s="32">
        <f t="shared" si="0"/>
        <v>3.3157894736842106</v>
      </c>
    </row>
    <row r="40" spans="1:4" ht="15" customHeight="1" x14ac:dyDescent="0.2">
      <c r="A40" s="79">
        <f>'DUCK by BLIND'!A40</f>
        <v>44205</v>
      </c>
      <c r="B40" s="17">
        <f>'DUCK by BLIND'!AE40</f>
        <v>191</v>
      </c>
      <c r="C40" s="17">
        <f>'HUNTER by BLIND'!AE40</f>
        <v>52</v>
      </c>
      <c r="D40" s="32">
        <f t="shared" si="0"/>
        <v>3.6730769230769229</v>
      </c>
    </row>
    <row r="41" spans="1:4" ht="15" customHeight="1" x14ac:dyDescent="0.2">
      <c r="A41" s="79">
        <f>'DUCK by BLIND'!A41</f>
        <v>44206</v>
      </c>
      <c r="B41" s="17">
        <f>'DUCK by BLIND'!AE41</f>
        <v>76</v>
      </c>
      <c r="C41" s="17">
        <f>'HUNTER by BLIND'!AE41</f>
        <v>33</v>
      </c>
      <c r="D41" s="32">
        <f t="shared" si="0"/>
        <v>2.3030303030303032</v>
      </c>
    </row>
    <row r="42" spans="1:4" ht="15" customHeight="1" x14ac:dyDescent="0.2">
      <c r="A42" s="79">
        <f>'DUCK by BLIND'!A42</f>
        <v>44209</v>
      </c>
      <c r="B42" s="17">
        <f>'DUCK by BLIND'!AE42</f>
        <v>209</v>
      </c>
      <c r="C42" s="17">
        <f>'HUNTER by BLIND'!AE42</f>
        <v>45</v>
      </c>
      <c r="D42" s="32">
        <f t="shared" si="0"/>
        <v>4.6444444444444448</v>
      </c>
    </row>
    <row r="43" spans="1:4" ht="15" customHeight="1" x14ac:dyDescent="0.2">
      <c r="A43" s="79">
        <f>'DUCK by BLIND'!A43</f>
        <v>44212</v>
      </c>
      <c r="B43" s="17">
        <f>'DUCK by BLIND'!AE43</f>
        <v>189</v>
      </c>
      <c r="C43" s="17">
        <f>'HUNTER by BLIND'!AE43</f>
        <v>54</v>
      </c>
      <c r="D43" s="32">
        <f t="shared" si="0"/>
        <v>3.5</v>
      </c>
    </row>
    <row r="44" spans="1:4" ht="15" customHeight="1" x14ac:dyDescent="0.2">
      <c r="A44" s="79">
        <f>'DUCK by BLIND'!A44</f>
        <v>44213</v>
      </c>
      <c r="B44" s="17">
        <f>'DUCK by BLIND'!AE44</f>
        <v>114</v>
      </c>
      <c r="C44" s="17">
        <f>'HUNTER by BLIND'!AE44</f>
        <v>44</v>
      </c>
      <c r="D44" s="32">
        <f t="shared" si="0"/>
        <v>2.5909090909090908</v>
      </c>
    </row>
    <row r="45" spans="1:4" ht="15" customHeight="1" x14ac:dyDescent="0.2">
      <c r="A45" s="79">
        <f>'DUCK by BLIND'!A45</f>
        <v>44216</v>
      </c>
      <c r="B45" s="17">
        <f>'DUCK by BLIND'!AE45</f>
        <v>159</v>
      </c>
      <c r="C45" s="17">
        <f>'HUNTER by BLIND'!AE45</f>
        <v>43</v>
      </c>
      <c r="D45" s="32">
        <f t="shared" si="0"/>
        <v>3.6976744186046511</v>
      </c>
    </row>
    <row r="46" spans="1:4" ht="15" customHeight="1" x14ac:dyDescent="0.2">
      <c r="A46" s="79">
        <f>'DUCK by BLIND'!A46</f>
        <v>44219</v>
      </c>
      <c r="B46" s="107">
        <f>'DUCK by BLIND'!AE46</f>
        <v>185</v>
      </c>
      <c r="C46" s="107">
        <f>'HUNTER by BLIND'!AE46</f>
        <v>54</v>
      </c>
      <c r="D46" s="108">
        <f t="shared" si="0"/>
        <v>3.425925925925926</v>
      </c>
    </row>
    <row r="47" spans="1:4" ht="15" customHeight="1" x14ac:dyDescent="0.2">
      <c r="A47" s="79">
        <f>'DUCK by BLIND'!A47</f>
        <v>44220</v>
      </c>
      <c r="B47" s="107">
        <f>'DUCK by BLIND'!AE47</f>
        <v>148</v>
      </c>
      <c r="C47" s="107">
        <f>'HUNTER by BLIND'!AE47</f>
        <v>49</v>
      </c>
      <c r="D47" s="108">
        <f t="shared" si="0"/>
        <v>3.0204081632653059</v>
      </c>
    </row>
    <row r="48" spans="1:4" ht="15" customHeight="1" x14ac:dyDescent="0.2">
      <c r="A48" s="79">
        <f>'DUCK by BLIND'!A48</f>
        <v>44223</v>
      </c>
      <c r="B48" s="17">
        <f>'DUCK by BLIND'!AE48</f>
        <v>220</v>
      </c>
      <c r="C48" s="17">
        <f>'HUNTER by BLIND'!AE48</f>
        <v>52</v>
      </c>
      <c r="D48" s="32">
        <f t="shared" si="0"/>
        <v>4.2307692307692308</v>
      </c>
    </row>
    <row r="49" spans="1:4" ht="15" customHeight="1" x14ac:dyDescent="0.2">
      <c r="A49" s="79">
        <f>'DUCK by BLIND'!A49</f>
        <v>44226</v>
      </c>
      <c r="B49" s="17">
        <f>'DUCK by BLIND'!AE49</f>
        <v>193</v>
      </c>
      <c r="C49" s="17">
        <f>'HUNTER by BLIND'!AE49</f>
        <v>60</v>
      </c>
      <c r="D49" s="32">
        <f t="shared" si="0"/>
        <v>3.2166666666666668</v>
      </c>
    </row>
    <row r="50" spans="1:4" ht="15" customHeight="1" x14ac:dyDescent="0.2">
      <c r="A50" s="79">
        <f>'DUCK by BLIND'!A50</f>
        <v>44227</v>
      </c>
      <c r="B50" s="17">
        <f>'DUCK by BLIND'!AE50</f>
        <v>76</v>
      </c>
      <c r="C50" s="17">
        <f>'HUNTER by BLIND'!AE50</f>
        <v>56</v>
      </c>
      <c r="D50" s="32">
        <f t="shared" si="0"/>
        <v>1.3571428571428572</v>
      </c>
    </row>
    <row r="51" spans="1:4" ht="15" customHeight="1" x14ac:dyDescent="0.2">
      <c r="A51" s="103">
        <f>'DUCK by BLIND'!A51</f>
        <v>44240</v>
      </c>
      <c r="B51" s="111" t="s">
        <v>43</v>
      </c>
      <c r="C51" s="111" t="s">
        <v>43</v>
      </c>
      <c r="D51" s="111" t="s">
        <v>43</v>
      </c>
    </row>
    <row r="52" spans="1:4" ht="15" customHeight="1" x14ac:dyDescent="0.2">
      <c r="A52" s="103">
        <f>'DUCK by BLIND'!A52</f>
        <v>44241</v>
      </c>
      <c r="B52" s="111" t="s">
        <v>43</v>
      </c>
      <c r="C52" s="111" t="s">
        <v>43</v>
      </c>
      <c r="D52" s="111" t="s">
        <v>43</v>
      </c>
    </row>
    <row r="53" spans="1:4" ht="15" customHeight="1" x14ac:dyDescent="0.2">
      <c r="A53" s="103">
        <f>'DUCK by BLIND'!A53</f>
        <v>44244</v>
      </c>
      <c r="B53" s="111" t="s">
        <v>43</v>
      </c>
      <c r="C53" s="111" t="s">
        <v>43</v>
      </c>
      <c r="D53" s="111" t="s">
        <v>43</v>
      </c>
    </row>
    <row r="54" spans="1:4" ht="15" customHeight="1" x14ac:dyDescent="0.2">
      <c r="A54" s="103">
        <f>'DUCK by BLIND'!A54</f>
        <v>44247</v>
      </c>
      <c r="B54" s="111" t="s">
        <v>43</v>
      </c>
      <c r="C54" s="111" t="s">
        <v>43</v>
      </c>
      <c r="D54" s="111" t="s">
        <v>43</v>
      </c>
    </row>
    <row r="55" spans="1:4" ht="15" customHeight="1" x14ac:dyDescent="0.2">
      <c r="A55" s="103">
        <f>'DUCK by BLIND'!A55</f>
        <v>44248</v>
      </c>
      <c r="B55" s="111" t="s">
        <v>43</v>
      </c>
      <c r="C55" s="111" t="s">
        <v>43</v>
      </c>
      <c r="D55" s="111" t="s">
        <v>43</v>
      </c>
    </row>
    <row r="56" spans="1:4" ht="15" customHeight="1" x14ac:dyDescent="0.2">
      <c r="A56" s="103">
        <f>'DUCK by BLIND'!A56</f>
        <v>44251</v>
      </c>
      <c r="B56" s="111" t="s">
        <v>43</v>
      </c>
      <c r="C56" s="111" t="s">
        <v>43</v>
      </c>
      <c r="D56" s="111" t="s">
        <v>43</v>
      </c>
    </row>
    <row r="57" spans="1:4" ht="15" customHeight="1" x14ac:dyDescent="0.2">
      <c r="A57" s="103">
        <f>'DUCK by BLIND'!A57</f>
        <v>44254</v>
      </c>
      <c r="B57" s="111" t="s">
        <v>43</v>
      </c>
      <c r="C57" s="111" t="s">
        <v>43</v>
      </c>
      <c r="D57" s="111" t="s">
        <v>43</v>
      </c>
    </row>
    <row r="58" spans="1:4" ht="15" customHeight="1" x14ac:dyDescent="0.2">
      <c r="A58" s="103">
        <f>'DUCK by BLIND'!A58</f>
        <v>44255</v>
      </c>
      <c r="B58" s="111" t="s">
        <v>43</v>
      </c>
      <c r="C58" s="111" t="s">
        <v>43</v>
      </c>
      <c r="D58" s="111" t="s">
        <v>43</v>
      </c>
    </row>
    <row r="59" spans="1:4" ht="15" customHeight="1" thickBot="1" x14ac:dyDescent="0.25">
      <c r="A59" s="103">
        <f>'DUCK by BLIND'!A59</f>
        <v>44258</v>
      </c>
      <c r="B59" s="111" t="s">
        <v>43</v>
      </c>
      <c r="C59" s="111" t="s">
        <v>43</v>
      </c>
      <c r="D59" s="111" t="s">
        <v>43</v>
      </c>
    </row>
    <row r="60" spans="1:4" ht="15" customHeight="1" thickTop="1" thickBot="1" x14ac:dyDescent="0.25">
      <c r="A60" s="51" t="s">
        <v>4</v>
      </c>
      <c r="B60" s="9">
        <f>SUM(B2:B59)</f>
        <v>7456</v>
      </c>
      <c r="C60" s="9">
        <f>SUM(C2:C59)</f>
        <v>2229</v>
      </c>
      <c r="D60" s="4">
        <f t="shared" si="0"/>
        <v>3.3449977568416331</v>
      </c>
    </row>
    <row r="61" spans="1:4" ht="15" customHeight="1" thickTop="1" x14ac:dyDescent="0.2"/>
  </sheetData>
  <phoneticPr fontId="0" type="noConversion"/>
  <printOptions horizontalCentered="1" verticalCentered="1"/>
  <pageMargins left="1" right="1" top="1" bottom="1" header="0.5" footer="0.5"/>
  <pageSetup scale="91" fitToWidth="0" orientation="portrait" r:id="rId1"/>
  <headerFooter alignWithMargins="0">
    <oddHeader>&amp;C2010/11 Total Duck Harvest Summary (McNary NWR)</oddHeader>
  </headerFooter>
  <ignoredErrors>
    <ignoredError sqref="D60 D2:D48 D49:D50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61"/>
  <sheetViews>
    <sheetView topLeftCell="A31" workbookViewId="0">
      <selection activeCell="B51" sqref="B51"/>
    </sheetView>
  </sheetViews>
  <sheetFormatPr defaultRowHeight="12.75" x14ac:dyDescent="0.2"/>
  <cols>
    <col min="1" max="1" width="31.7109375" style="5" customWidth="1"/>
    <col min="2" max="3" width="15.7109375" style="2" customWidth="1"/>
    <col min="4" max="4" width="15.7109375" style="34" customWidth="1"/>
    <col min="5" max="5" width="5.7109375" style="5" customWidth="1"/>
    <col min="6" max="6" width="4.7109375" style="5" customWidth="1"/>
    <col min="7" max="7" width="33.28515625" style="5" customWidth="1"/>
    <col min="8" max="16384" width="9.140625" style="5"/>
  </cols>
  <sheetData>
    <row r="1" spans="1:7" s="1" customFormat="1" ht="15" customHeight="1" thickTop="1" thickBot="1" x14ac:dyDescent="0.25">
      <c r="A1" s="51" t="s">
        <v>0</v>
      </c>
      <c r="B1" s="52" t="s">
        <v>29</v>
      </c>
      <c r="C1" s="52" t="s">
        <v>1</v>
      </c>
      <c r="D1" s="53" t="s">
        <v>30</v>
      </c>
    </row>
    <row r="2" spans="1:7" ht="15" customHeight="1" thickTop="1" x14ac:dyDescent="0.2">
      <c r="A2" s="79">
        <f>'DUCK by BLIND'!A2</f>
        <v>44121</v>
      </c>
      <c r="B2" s="18">
        <f>'GOOSE by BLIND'!AE2</f>
        <v>2</v>
      </c>
      <c r="C2" s="18">
        <f>'HUNTER by BLIND'!AE2</f>
        <v>47</v>
      </c>
      <c r="D2" s="50">
        <f t="shared" ref="D2:D60" si="0">B2/C2</f>
        <v>4.2553191489361701E-2</v>
      </c>
    </row>
    <row r="3" spans="1:7" ht="15" customHeight="1" x14ac:dyDescent="0.2">
      <c r="A3" s="79">
        <f>'DUCK by BLIND'!A3</f>
        <v>44122</v>
      </c>
      <c r="B3" s="17">
        <f>'GOOSE by BLIND'!AE3</f>
        <v>8</v>
      </c>
      <c r="C3" s="17">
        <f>'HUNTER by BLIND'!AE3</f>
        <v>40</v>
      </c>
      <c r="D3" s="32">
        <f t="shared" si="0"/>
        <v>0.2</v>
      </c>
      <c r="F3" s="19"/>
      <c r="G3" s="3" t="s">
        <v>8</v>
      </c>
    </row>
    <row r="4" spans="1:7" ht="15" customHeight="1" x14ac:dyDescent="0.2">
      <c r="A4" s="79">
        <f>'DUCK by BLIND'!A4</f>
        <v>44125</v>
      </c>
      <c r="B4" s="17">
        <f>'GOOSE by BLIND'!AE4</f>
        <v>0</v>
      </c>
      <c r="C4" s="17">
        <f>'HUNTER by BLIND'!AE4</f>
        <v>43</v>
      </c>
      <c r="D4" s="32">
        <f t="shared" si="0"/>
        <v>0</v>
      </c>
    </row>
    <row r="5" spans="1:7" ht="15" customHeight="1" x14ac:dyDescent="0.2">
      <c r="A5" s="79">
        <f>'DUCK by BLIND'!A5</f>
        <v>44128</v>
      </c>
      <c r="B5" s="17">
        <f>'GOOSE by BLIND'!AE5</f>
        <v>0</v>
      </c>
      <c r="C5" s="17">
        <f>'HUNTER by BLIND'!AE5</f>
        <v>46</v>
      </c>
      <c r="D5" s="32">
        <f t="shared" si="0"/>
        <v>0</v>
      </c>
      <c r="F5" s="85"/>
      <c r="G5" s="3" t="s">
        <v>38</v>
      </c>
    </row>
    <row r="6" spans="1:7" ht="15" customHeight="1" x14ac:dyDescent="0.2">
      <c r="A6" s="79">
        <f>'DUCK by BLIND'!A6</f>
        <v>44129</v>
      </c>
      <c r="B6" s="17">
        <f>'GOOSE by BLIND'!AE6</f>
        <v>1</v>
      </c>
      <c r="C6" s="17">
        <f>'HUNTER by BLIND'!AE6</f>
        <v>30</v>
      </c>
      <c r="D6" s="32">
        <f t="shared" si="0"/>
        <v>3.3333333333333333E-2</v>
      </c>
    </row>
    <row r="7" spans="1:7" ht="15" customHeight="1" x14ac:dyDescent="0.2">
      <c r="A7" s="79">
        <f>'DUCK by BLIND'!A7</f>
        <v>44132</v>
      </c>
      <c r="B7" s="17">
        <f>'GOOSE by BLIND'!AE7</f>
        <v>0</v>
      </c>
      <c r="C7" s="17">
        <f>'HUNTER by BLIND'!AE7</f>
        <v>43</v>
      </c>
      <c r="D7" s="32">
        <f t="shared" si="0"/>
        <v>0</v>
      </c>
      <c r="F7" s="101"/>
      <c r="G7" s="3" t="s">
        <v>42</v>
      </c>
    </row>
    <row r="8" spans="1:7" ht="15" customHeight="1" x14ac:dyDescent="0.2">
      <c r="A8" s="79">
        <f>'DUCK by BLIND'!A8</f>
        <v>44135</v>
      </c>
      <c r="B8" s="17">
        <f>'GOOSE by BLIND'!AE8</f>
        <v>0</v>
      </c>
      <c r="C8" s="17">
        <f>'HUNTER by BLIND'!AE8</f>
        <v>50</v>
      </c>
      <c r="D8" s="32">
        <f t="shared" si="0"/>
        <v>0</v>
      </c>
    </row>
    <row r="9" spans="1:7" ht="15" customHeight="1" x14ac:dyDescent="0.2">
      <c r="A9" s="79">
        <f>'DUCK by BLIND'!A9</f>
        <v>44136</v>
      </c>
      <c r="B9" s="17">
        <f>'GOOSE by BLIND'!AE9</f>
        <v>2</v>
      </c>
      <c r="C9" s="17">
        <f>'HUNTER by BLIND'!AE9</f>
        <v>27</v>
      </c>
      <c r="D9" s="32">
        <f t="shared" si="0"/>
        <v>7.407407407407407E-2</v>
      </c>
    </row>
    <row r="10" spans="1:7" ht="15" customHeight="1" x14ac:dyDescent="0.2">
      <c r="A10" s="79">
        <f>'DUCK by BLIND'!A10</f>
        <v>44139</v>
      </c>
      <c r="B10" s="17">
        <f>'GOOSE by BLIND'!AE10</f>
        <v>0</v>
      </c>
      <c r="C10" s="17">
        <f>'HUNTER by BLIND'!AE10</f>
        <v>38</v>
      </c>
      <c r="D10" s="32">
        <f t="shared" si="0"/>
        <v>0</v>
      </c>
    </row>
    <row r="11" spans="1:7" ht="15" customHeight="1" x14ac:dyDescent="0.2">
      <c r="A11" s="79">
        <f>'DUCK by BLIND'!A11</f>
        <v>44142</v>
      </c>
      <c r="B11" s="17">
        <f>'GOOSE by BLIND'!AE11</f>
        <v>56</v>
      </c>
      <c r="C11" s="17">
        <f>'HUNTER by BLIND'!AE11</f>
        <v>68</v>
      </c>
      <c r="D11" s="32">
        <f t="shared" si="0"/>
        <v>0.82352941176470584</v>
      </c>
    </row>
    <row r="12" spans="1:7" ht="15" customHeight="1" x14ac:dyDescent="0.2">
      <c r="A12" s="79">
        <f>'DUCK by BLIND'!A12</f>
        <v>44143</v>
      </c>
      <c r="B12" s="17">
        <f>'GOOSE by BLIND'!AE12</f>
        <v>29</v>
      </c>
      <c r="C12" s="17">
        <f>'HUNTER by BLIND'!AE12</f>
        <v>46</v>
      </c>
      <c r="D12" s="32">
        <f t="shared" si="0"/>
        <v>0.63043478260869568</v>
      </c>
    </row>
    <row r="13" spans="1:7" ht="15" customHeight="1" x14ac:dyDescent="0.2">
      <c r="A13" s="92">
        <f>'DUCK by BLIND'!A13</f>
        <v>44146</v>
      </c>
      <c r="B13" s="109">
        <f>'GOOSE by BLIND'!AE13</f>
        <v>10</v>
      </c>
      <c r="C13" s="109">
        <f>'HUNTER by BLIND'!AE13</f>
        <v>46</v>
      </c>
      <c r="D13" s="110">
        <f t="shared" si="0"/>
        <v>0.21739130434782608</v>
      </c>
    </row>
    <row r="14" spans="1:7" ht="15" customHeight="1" x14ac:dyDescent="0.2">
      <c r="A14" s="91">
        <f>'DUCK by BLIND'!A14</f>
        <v>44149</v>
      </c>
      <c r="B14" s="25">
        <f>'GOOSE by BLIND'!AE14</f>
        <v>2</v>
      </c>
      <c r="C14" s="25">
        <f>'HUNTER by BLIND'!AE14</f>
        <v>25</v>
      </c>
      <c r="D14" s="33">
        <f t="shared" si="0"/>
        <v>0.08</v>
      </c>
    </row>
    <row r="15" spans="1:7" ht="15" customHeight="1" x14ac:dyDescent="0.2">
      <c r="A15" s="79">
        <f>'DUCK by BLIND'!A15</f>
        <v>44150</v>
      </c>
      <c r="B15" s="17">
        <f>'GOOSE by BLIND'!AE15</f>
        <v>26</v>
      </c>
      <c r="C15" s="17">
        <f>'HUNTER by BLIND'!AE15</f>
        <v>46</v>
      </c>
      <c r="D15" s="32">
        <f t="shared" si="0"/>
        <v>0.56521739130434778</v>
      </c>
    </row>
    <row r="16" spans="1:7" ht="15" customHeight="1" x14ac:dyDescent="0.2">
      <c r="A16" s="79">
        <f>'DUCK by BLIND'!A16</f>
        <v>44153</v>
      </c>
      <c r="B16" s="107">
        <f>'GOOSE by BLIND'!AE16</f>
        <v>0</v>
      </c>
      <c r="C16" s="107">
        <f>'HUNTER by BLIND'!AE16</f>
        <v>42</v>
      </c>
      <c r="D16" s="108">
        <f t="shared" si="0"/>
        <v>0</v>
      </c>
    </row>
    <row r="17" spans="1:4" ht="15" customHeight="1" x14ac:dyDescent="0.2">
      <c r="A17" s="79">
        <f>'DUCK by BLIND'!A17</f>
        <v>44156</v>
      </c>
      <c r="B17" s="17">
        <f>'GOOSE by BLIND'!AE17</f>
        <v>1</v>
      </c>
      <c r="C17" s="17">
        <f>'HUNTER by BLIND'!AE17</f>
        <v>57</v>
      </c>
      <c r="D17" s="32">
        <f t="shared" si="0"/>
        <v>1.7543859649122806E-2</v>
      </c>
    </row>
    <row r="18" spans="1:4" ht="15" customHeight="1" x14ac:dyDescent="0.2">
      <c r="A18" s="79">
        <f>'DUCK by BLIND'!A18</f>
        <v>44157</v>
      </c>
      <c r="B18" s="17">
        <f>'GOOSE by BLIND'!AE18</f>
        <v>4</v>
      </c>
      <c r="C18" s="17">
        <f>'HUNTER by BLIND'!AE18</f>
        <v>54</v>
      </c>
      <c r="D18" s="32">
        <f t="shared" si="0"/>
        <v>7.407407407407407E-2</v>
      </c>
    </row>
    <row r="19" spans="1:4" ht="15" customHeight="1" x14ac:dyDescent="0.2">
      <c r="A19" s="79">
        <f>'DUCK by BLIND'!A19</f>
        <v>44160</v>
      </c>
      <c r="B19" s="17">
        <f>'GOOSE by BLIND'!AE19</f>
        <v>13</v>
      </c>
      <c r="C19" s="17">
        <f>'HUNTER by BLIND'!AE19</f>
        <v>48</v>
      </c>
      <c r="D19" s="32">
        <f t="shared" si="0"/>
        <v>0.27083333333333331</v>
      </c>
    </row>
    <row r="20" spans="1:4" ht="15" customHeight="1" x14ac:dyDescent="0.2">
      <c r="A20" s="79">
        <f>'DUCK by BLIND'!A20</f>
        <v>44161</v>
      </c>
      <c r="B20" s="17">
        <f>'GOOSE by BLIND'!AE20</f>
        <v>1</v>
      </c>
      <c r="C20" s="17">
        <f>'HUNTER by BLIND'!AE20</f>
        <v>41</v>
      </c>
      <c r="D20" s="32">
        <f t="shared" si="0"/>
        <v>2.4390243902439025E-2</v>
      </c>
    </row>
    <row r="21" spans="1:4" ht="15" customHeight="1" x14ac:dyDescent="0.2">
      <c r="A21" s="79">
        <f>'DUCK by BLIND'!A21</f>
        <v>44163</v>
      </c>
      <c r="B21" s="17">
        <f>'GOOSE by BLIND'!AE21</f>
        <v>0</v>
      </c>
      <c r="C21" s="17">
        <f>'HUNTER by BLIND'!AE21</f>
        <v>42</v>
      </c>
      <c r="D21" s="32">
        <f t="shared" si="0"/>
        <v>0</v>
      </c>
    </row>
    <row r="22" spans="1:4" ht="15" customHeight="1" x14ac:dyDescent="0.2">
      <c r="A22" s="79">
        <f>'DUCK by BLIND'!A22</f>
        <v>44164</v>
      </c>
      <c r="B22" s="17">
        <f>'GOOSE by BLIND'!AE22</f>
        <v>45</v>
      </c>
      <c r="C22" s="17">
        <f>'HUNTER by BLIND'!AE22</f>
        <v>34</v>
      </c>
      <c r="D22" s="32">
        <f t="shared" si="0"/>
        <v>1.3235294117647058</v>
      </c>
    </row>
    <row r="23" spans="1:4" ht="15" customHeight="1" x14ac:dyDescent="0.2">
      <c r="A23" s="79">
        <f>'DUCK by BLIND'!A23</f>
        <v>44167</v>
      </c>
      <c r="B23" s="17">
        <f>'GOOSE by BLIND'!AE23</f>
        <v>2</v>
      </c>
      <c r="C23" s="17">
        <f>'HUNTER by BLIND'!AE23</f>
        <v>31</v>
      </c>
      <c r="D23" s="32">
        <f t="shared" si="0"/>
        <v>6.4516129032258063E-2</v>
      </c>
    </row>
    <row r="24" spans="1:4" ht="15" customHeight="1" x14ac:dyDescent="0.2">
      <c r="A24" s="79">
        <f>'DUCK by BLIND'!A24</f>
        <v>44170</v>
      </c>
      <c r="B24" s="17">
        <f>'GOOSE by BLIND'!AE24</f>
        <v>0</v>
      </c>
      <c r="C24" s="17">
        <f>'HUNTER by BLIND'!AE24</f>
        <v>52</v>
      </c>
      <c r="D24" s="32">
        <f t="shared" si="0"/>
        <v>0</v>
      </c>
    </row>
    <row r="25" spans="1:4" ht="15" customHeight="1" x14ac:dyDescent="0.2">
      <c r="A25" s="79">
        <f>'DUCK by BLIND'!A25</f>
        <v>44171</v>
      </c>
      <c r="B25" s="17">
        <f>'GOOSE by BLIND'!AE25</f>
        <v>1</v>
      </c>
      <c r="C25" s="17">
        <f>'HUNTER by BLIND'!AE25</f>
        <v>34</v>
      </c>
      <c r="D25" s="32">
        <f t="shared" si="0"/>
        <v>2.9411764705882353E-2</v>
      </c>
    </row>
    <row r="26" spans="1:4" ht="15" customHeight="1" x14ac:dyDescent="0.2">
      <c r="A26" s="79">
        <f>'DUCK by BLIND'!A26</f>
        <v>44174</v>
      </c>
      <c r="B26" s="17">
        <f>'GOOSE by BLIND'!AE26</f>
        <v>0</v>
      </c>
      <c r="C26" s="17">
        <f>'HUNTER by BLIND'!AE26</f>
        <v>38</v>
      </c>
      <c r="D26" s="32">
        <f t="shared" si="0"/>
        <v>0</v>
      </c>
    </row>
    <row r="27" spans="1:4" ht="15" customHeight="1" x14ac:dyDescent="0.2">
      <c r="A27" s="79">
        <f>'DUCK by BLIND'!A27</f>
        <v>44177</v>
      </c>
      <c r="B27" s="17">
        <f>'GOOSE by BLIND'!AE27</f>
        <v>0</v>
      </c>
      <c r="C27" s="17">
        <f>'HUNTER by BLIND'!AE27</f>
        <v>43</v>
      </c>
      <c r="D27" s="32">
        <f t="shared" si="0"/>
        <v>0</v>
      </c>
    </row>
    <row r="28" spans="1:4" ht="15" customHeight="1" x14ac:dyDescent="0.2">
      <c r="A28" s="79">
        <f>'DUCK by BLIND'!A28</f>
        <v>44178</v>
      </c>
      <c r="B28" s="17">
        <f>'GOOSE by BLIND'!AE28</f>
        <v>0</v>
      </c>
      <c r="C28" s="17">
        <f>'HUNTER by BLIND'!AE28</f>
        <v>50</v>
      </c>
      <c r="D28" s="32">
        <f t="shared" si="0"/>
        <v>0</v>
      </c>
    </row>
    <row r="29" spans="1:4" ht="15" customHeight="1" x14ac:dyDescent="0.2">
      <c r="A29" s="79">
        <f>'DUCK by BLIND'!A29</f>
        <v>44181</v>
      </c>
      <c r="B29" s="17">
        <f>'GOOSE by BLIND'!AE29</f>
        <v>0</v>
      </c>
      <c r="C29" s="17">
        <f>'HUNTER by BLIND'!AE29</f>
        <v>44</v>
      </c>
      <c r="D29" s="32">
        <f t="shared" si="0"/>
        <v>0</v>
      </c>
    </row>
    <row r="30" spans="1:4" ht="15" customHeight="1" x14ac:dyDescent="0.2">
      <c r="A30" s="79">
        <f>'DUCK by BLIND'!A30</f>
        <v>44184</v>
      </c>
      <c r="B30" s="17">
        <f>'GOOSE by BLIND'!AE30</f>
        <v>1</v>
      </c>
      <c r="C30" s="17">
        <f>'HUNTER by BLIND'!AE30</f>
        <v>55</v>
      </c>
      <c r="D30" s="32">
        <f t="shared" si="0"/>
        <v>1.8181818181818181E-2</v>
      </c>
    </row>
    <row r="31" spans="1:4" ht="15" customHeight="1" x14ac:dyDescent="0.2">
      <c r="A31" s="79">
        <f>'DUCK by BLIND'!A31</f>
        <v>44185</v>
      </c>
      <c r="B31" s="17">
        <f>'GOOSE by BLIND'!AE31</f>
        <v>4</v>
      </c>
      <c r="C31" s="17">
        <f>'HUNTER by BLIND'!AE31</f>
        <v>36</v>
      </c>
      <c r="D31" s="32">
        <f t="shared" si="0"/>
        <v>0.1111111111111111</v>
      </c>
    </row>
    <row r="32" spans="1:4" ht="15" customHeight="1" x14ac:dyDescent="0.2">
      <c r="A32" s="79">
        <f>'DUCK by BLIND'!A32</f>
        <v>44188</v>
      </c>
      <c r="B32" s="17">
        <f>'GOOSE by BLIND'!AE32</f>
        <v>0</v>
      </c>
      <c r="C32" s="17">
        <f>'HUNTER by BLIND'!AE32</f>
        <v>54</v>
      </c>
      <c r="D32" s="32">
        <f t="shared" si="0"/>
        <v>0</v>
      </c>
    </row>
    <row r="33" spans="1:4" ht="15" customHeight="1" x14ac:dyDescent="0.2">
      <c r="A33" s="79">
        <f>'DUCK by BLIND'!A33</f>
        <v>44191</v>
      </c>
      <c r="B33" s="17">
        <f>'GOOSE by BLIND'!AE33</f>
        <v>1</v>
      </c>
      <c r="C33" s="17">
        <f>'HUNTER by BLIND'!AE33</f>
        <v>56</v>
      </c>
      <c r="D33" s="32">
        <f t="shared" si="0"/>
        <v>1.7857142857142856E-2</v>
      </c>
    </row>
    <row r="34" spans="1:4" ht="15" customHeight="1" x14ac:dyDescent="0.2">
      <c r="A34" s="79">
        <f>'DUCK by BLIND'!A34</f>
        <v>44192</v>
      </c>
      <c r="B34" s="17">
        <f>'GOOSE by BLIND'!AE34</f>
        <v>5</v>
      </c>
      <c r="C34" s="17">
        <f>'HUNTER by BLIND'!AE34</f>
        <v>50</v>
      </c>
      <c r="D34" s="32">
        <f t="shared" si="0"/>
        <v>0.1</v>
      </c>
    </row>
    <row r="35" spans="1:4" ht="15" customHeight="1" x14ac:dyDescent="0.2">
      <c r="A35" s="79">
        <f>'DUCK by BLIND'!A35</f>
        <v>44195</v>
      </c>
      <c r="B35" s="17">
        <f>'GOOSE by BLIND'!AE35</f>
        <v>0</v>
      </c>
      <c r="C35" s="17">
        <f>'HUNTER by BLIND'!AE35</f>
        <v>52</v>
      </c>
      <c r="D35" s="32">
        <f t="shared" si="0"/>
        <v>0</v>
      </c>
    </row>
    <row r="36" spans="1:4" ht="15" customHeight="1" x14ac:dyDescent="0.2">
      <c r="A36" s="79">
        <f>'DUCK by BLIND'!A36</f>
        <v>44197</v>
      </c>
      <c r="B36" s="17">
        <f>'GOOSE by BLIND'!AE36</f>
        <v>2</v>
      </c>
      <c r="C36" s="17">
        <f>'HUNTER by BLIND'!AE36</f>
        <v>45</v>
      </c>
      <c r="D36" s="32">
        <f t="shared" si="0"/>
        <v>4.4444444444444446E-2</v>
      </c>
    </row>
    <row r="37" spans="1:4" ht="15" customHeight="1" x14ac:dyDescent="0.2">
      <c r="A37" s="79">
        <f>'DUCK by BLIND'!A37</f>
        <v>44198</v>
      </c>
      <c r="B37" s="17">
        <f>'GOOSE by BLIND'!AE37</f>
        <v>0</v>
      </c>
      <c r="C37" s="17">
        <f>'HUNTER by BLIND'!AE37</f>
        <v>59</v>
      </c>
      <c r="D37" s="32">
        <f t="shared" si="0"/>
        <v>0</v>
      </c>
    </row>
    <row r="38" spans="1:4" ht="15" customHeight="1" x14ac:dyDescent="0.2">
      <c r="A38" s="79">
        <f>'DUCK by BLIND'!A38</f>
        <v>44199</v>
      </c>
      <c r="B38" s="17">
        <f>'GOOSE by BLIND'!AE38</f>
        <v>1</v>
      </c>
      <c r="C38" s="17">
        <f>'HUNTER by BLIND'!AE38</f>
        <v>37</v>
      </c>
      <c r="D38" s="32">
        <f t="shared" si="0"/>
        <v>2.7027027027027029E-2</v>
      </c>
    </row>
    <row r="39" spans="1:4" ht="15" customHeight="1" x14ac:dyDescent="0.2">
      <c r="A39" s="79">
        <f>'DUCK by BLIND'!A39</f>
        <v>44202</v>
      </c>
      <c r="B39" s="17">
        <f>'GOOSE by BLIND'!AE39</f>
        <v>0</v>
      </c>
      <c r="C39" s="17">
        <f>'HUNTER by BLIND'!AE39</f>
        <v>38</v>
      </c>
      <c r="D39" s="32">
        <f t="shared" si="0"/>
        <v>0</v>
      </c>
    </row>
    <row r="40" spans="1:4" ht="15" customHeight="1" x14ac:dyDescent="0.2">
      <c r="A40" s="79">
        <f>'DUCK by BLIND'!A40</f>
        <v>44205</v>
      </c>
      <c r="B40" s="17">
        <f>'GOOSE by BLIND'!AE40</f>
        <v>0</v>
      </c>
      <c r="C40" s="17">
        <f>'HUNTER by BLIND'!AE40</f>
        <v>52</v>
      </c>
      <c r="D40" s="32">
        <f t="shared" si="0"/>
        <v>0</v>
      </c>
    </row>
    <row r="41" spans="1:4" ht="15" customHeight="1" x14ac:dyDescent="0.2">
      <c r="A41" s="79">
        <f>'DUCK by BLIND'!A41</f>
        <v>44206</v>
      </c>
      <c r="B41" s="17">
        <f>'GOOSE by BLIND'!AE41</f>
        <v>0</v>
      </c>
      <c r="C41" s="17">
        <f>'HUNTER by BLIND'!AE41</f>
        <v>33</v>
      </c>
      <c r="D41" s="32">
        <f t="shared" si="0"/>
        <v>0</v>
      </c>
    </row>
    <row r="42" spans="1:4" ht="15" customHeight="1" x14ac:dyDescent="0.2">
      <c r="A42" s="79">
        <f>'DUCK by BLIND'!A42</f>
        <v>44209</v>
      </c>
      <c r="B42" s="17">
        <f>'GOOSE by BLIND'!AE42</f>
        <v>0</v>
      </c>
      <c r="C42" s="17">
        <f>'HUNTER by BLIND'!AE42</f>
        <v>45</v>
      </c>
      <c r="D42" s="32">
        <f t="shared" si="0"/>
        <v>0</v>
      </c>
    </row>
    <row r="43" spans="1:4" ht="15" customHeight="1" x14ac:dyDescent="0.2">
      <c r="A43" s="79">
        <f>'DUCK by BLIND'!A43</f>
        <v>44212</v>
      </c>
      <c r="B43" s="17">
        <f>'GOOSE by BLIND'!AE43</f>
        <v>2</v>
      </c>
      <c r="C43" s="17">
        <f>'HUNTER by BLIND'!AE43</f>
        <v>54</v>
      </c>
      <c r="D43" s="32">
        <f t="shared" si="0"/>
        <v>3.7037037037037035E-2</v>
      </c>
    </row>
    <row r="44" spans="1:4" ht="15" customHeight="1" x14ac:dyDescent="0.2">
      <c r="A44" s="79">
        <f>'DUCK by BLIND'!A44</f>
        <v>44213</v>
      </c>
      <c r="B44" s="17">
        <f>'GOOSE by BLIND'!AE44</f>
        <v>0</v>
      </c>
      <c r="C44" s="17">
        <f>'HUNTER by BLIND'!AE44</f>
        <v>44</v>
      </c>
      <c r="D44" s="32">
        <f t="shared" si="0"/>
        <v>0</v>
      </c>
    </row>
    <row r="45" spans="1:4" ht="15" customHeight="1" x14ac:dyDescent="0.2">
      <c r="A45" s="79">
        <f>'DUCK by BLIND'!A45</f>
        <v>44216</v>
      </c>
      <c r="B45" s="17">
        <f>'GOOSE by BLIND'!AE45</f>
        <v>3</v>
      </c>
      <c r="C45" s="17">
        <f>'HUNTER by BLIND'!AE45</f>
        <v>43</v>
      </c>
      <c r="D45" s="32">
        <f t="shared" si="0"/>
        <v>6.9767441860465115E-2</v>
      </c>
    </row>
    <row r="46" spans="1:4" ht="15" customHeight="1" x14ac:dyDescent="0.2">
      <c r="A46" s="79">
        <f>'DUCK by BLIND'!A46</f>
        <v>44219</v>
      </c>
      <c r="B46" s="107">
        <f>'GOOSE by BLIND'!AE46</f>
        <v>3</v>
      </c>
      <c r="C46" s="107">
        <f>'HUNTER by BLIND'!AE46</f>
        <v>54</v>
      </c>
      <c r="D46" s="108">
        <f t="shared" si="0"/>
        <v>5.5555555555555552E-2</v>
      </c>
    </row>
    <row r="47" spans="1:4" ht="15" customHeight="1" x14ac:dyDescent="0.2">
      <c r="A47" s="79">
        <f>'DUCK by BLIND'!A47</f>
        <v>44220</v>
      </c>
      <c r="B47" s="107">
        <f>'GOOSE by BLIND'!AE47</f>
        <v>1</v>
      </c>
      <c r="C47" s="107">
        <f>'HUNTER by BLIND'!AE47</f>
        <v>49</v>
      </c>
      <c r="D47" s="108">
        <f t="shared" si="0"/>
        <v>2.0408163265306121E-2</v>
      </c>
    </row>
    <row r="48" spans="1:4" ht="15" customHeight="1" x14ac:dyDescent="0.2">
      <c r="A48" s="79">
        <f>'DUCK by BLIND'!A48</f>
        <v>44223</v>
      </c>
      <c r="B48" s="17">
        <f>'GOOSE by BLIND'!AE48</f>
        <v>0</v>
      </c>
      <c r="C48" s="17">
        <f>'HUNTER by BLIND'!AE48</f>
        <v>52</v>
      </c>
      <c r="D48" s="32">
        <f t="shared" si="0"/>
        <v>0</v>
      </c>
    </row>
    <row r="49" spans="1:4" ht="15" customHeight="1" x14ac:dyDescent="0.2">
      <c r="A49" s="79">
        <f>'DUCK by BLIND'!A49</f>
        <v>44226</v>
      </c>
      <c r="B49" s="17">
        <f>'GOOSE by BLIND'!AE49</f>
        <v>2</v>
      </c>
      <c r="C49" s="17">
        <f>'HUNTER by BLIND'!AE49</f>
        <v>60</v>
      </c>
      <c r="D49" s="32">
        <f t="shared" si="0"/>
        <v>3.3333333333333333E-2</v>
      </c>
    </row>
    <row r="50" spans="1:4" ht="15" customHeight="1" x14ac:dyDescent="0.2">
      <c r="A50" s="79">
        <f>'DUCK by BLIND'!A50</f>
        <v>44227</v>
      </c>
      <c r="B50" s="17">
        <f>'GOOSE by BLIND'!AE50</f>
        <v>4</v>
      </c>
      <c r="C50" s="17">
        <f>'HUNTER by BLIND'!AE50</f>
        <v>56</v>
      </c>
      <c r="D50" s="32">
        <f t="shared" si="0"/>
        <v>7.1428571428571425E-2</v>
      </c>
    </row>
    <row r="51" spans="1:4" ht="15" customHeight="1" x14ac:dyDescent="0.2">
      <c r="A51" s="103">
        <f>'DUCK by BLIND'!A51</f>
        <v>44240</v>
      </c>
      <c r="B51" s="111">
        <f>'GOOSE by BLIND'!AE51</f>
        <v>0</v>
      </c>
      <c r="C51" s="111">
        <f>'HUNTER by BLIND'!AE51</f>
        <v>0</v>
      </c>
      <c r="D51" s="112" t="e">
        <f t="shared" si="0"/>
        <v>#DIV/0!</v>
      </c>
    </row>
    <row r="52" spans="1:4" ht="15" customHeight="1" x14ac:dyDescent="0.2">
      <c r="A52" s="103">
        <f>'DUCK by BLIND'!A52</f>
        <v>44241</v>
      </c>
      <c r="B52" s="111">
        <f>'GOOSE by BLIND'!AE52</f>
        <v>0</v>
      </c>
      <c r="C52" s="111">
        <f>'HUNTER by BLIND'!AE52</f>
        <v>0</v>
      </c>
      <c r="D52" s="112" t="e">
        <f t="shared" si="0"/>
        <v>#DIV/0!</v>
      </c>
    </row>
    <row r="53" spans="1:4" ht="15" customHeight="1" x14ac:dyDescent="0.2">
      <c r="A53" s="103">
        <f>'DUCK by BLIND'!A53</f>
        <v>44244</v>
      </c>
      <c r="B53" s="111">
        <f>'GOOSE by BLIND'!AE53</f>
        <v>0</v>
      </c>
      <c r="C53" s="111">
        <f>'HUNTER by BLIND'!AE53</f>
        <v>0</v>
      </c>
      <c r="D53" s="112" t="e">
        <f t="shared" si="0"/>
        <v>#DIV/0!</v>
      </c>
    </row>
    <row r="54" spans="1:4" ht="15" customHeight="1" x14ac:dyDescent="0.2">
      <c r="A54" s="103">
        <f>'DUCK by BLIND'!A54</f>
        <v>44247</v>
      </c>
      <c r="B54" s="111">
        <f>'GOOSE by BLIND'!AE54</f>
        <v>0</v>
      </c>
      <c r="C54" s="111">
        <f>'HUNTER by BLIND'!AE54</f>
        <v>0</v>
      </c>
      <c r="D54" s="112" t="e">
        <f t="shared" si="0"/>
        <v>#DIV/0!</v>
      </c>
    </row>
    <row r="55" spans="1:4" ht="15" customHeight="1" x14ac:dyDescent="0.2">
      <c r="A55" s="103">
        <f>'DUCK by BLIND'!A55</f>
        <v>44248</v>
      </c>
      <c r="B55" s="111">
        <f>'GOOSE by BLIND'!AE55</f>
        <v>0</v>
      </c>
      <c r="C55" s="111">
        <f>'HUNTER by BLIND'!AE55</f>
        <v>0</v>
      </c>
      <c r="D55" s="112" t="e">
        <f t="shared" si="0"/>
        <v>#DIV/0!</v>
      </c>
    </row>
    <row r="56" spans="1:4" ht="15" customHeight="1" x14ac:dyDescent="0.2">
      <c r="A56" s="103">
        <f>'DUCK by BLIND'!A56</f>
        <v>44251</v>
      </c>
      <c r="B56" s="111">
        <f>'GOOSE by BLIND'!AE56</f>
        <v>0</v>
      </c>
      <c r="C56" s="111">
        <f>'HUNTER by BLIND'!AE56</f>
        <v>0</v>
      </c>
      <c r="D56" s="112" t="e">
        <f t="shared" si="0"/>
        <v>#DIV/0!</v>
      </c>
    </row>
    <row r="57" spans="1:4" ht="15" customHeight="1" x14ac:dyDescent="0.2">
      <c r="A57" s="103">
        <f>'DUCK by BLIND'!A57</f>
        <v>44254</v>
      </c>
      <c r="B57" s="111">
        <f>'GOOSE by BLIND'!AE57</f>
        <v>0</v>
      </c>
      <c r="C57" s="111">
        <f>'HUNTER by BLIND'!AE57</f>
        <v>0</v>
      </c>
      <c r="D57" s="112" t="e">
        <f t="shared" si="0"/>
        <v>#DIV/0!</v>
      </c>
    </row>
    <row r="58" spans="1:4" ht="15" customHeight="1" x14ac:dyDescent="0.2">
      <c r="A58" s="103">
        <f>'DUCK by BLIND'!A58</f>
        <v>44255</v>
      </c>
      <c r="B58" s="111">
        <f>'GOOSE by BLIND'!AE58</f>
        <v>0</v>
      </c>
      <c r="C58" s="111">
        <f>'HUNTER by BLIND'!AE58</f>
        <v>0</v>
      </c>
      <c r="D58" s="112" t="e">
        <f t="shared" si="0"/>
        <v>#DIV/0!</v>
      </c>
    </row>
    <row r="59" spans="1:4" ht="15" customHeight="1" thickBot="1" x14ac:dyDescent="0.25">
      <c r="A59" s="103">
        <f>'DUCK by BLIND'!A59</f>
        <v>44258</v>
      </c>
      <c r="B59" s="111">
        <f>'GOOSE by BLIND'!AE59</f>
        <v>0</v>
      </c>
      <c r="C59" s="111">
        <f>'HUNTER by BLIND'!AE59</f>
        <v>0</v>
      </c>
      <c r="D59" s="112" t="e">
        <f t="shared" si="0"/>
        <v>#DIV/0!</v>
      </c>
    </row>
    <row r="60" spans="1:4" ht="15" customHeight="1" thickTop="1" thickBot="1" x14ac:dyDescent="0.25">
      <c r="A60" s="62" t="s">
        <v>4</v>
      </c>
      <c r="B60" s="9">
        <f>SUM(B2:B59)</f>
        <v>232</v>
      </c>
      <c r="C60" s="9">
        <f>SUM(C2:C59)</f>
        <v>2229</v>
      </c>
      <c r="D60" s="4">
        <f t="shared" si="0"/>
        <v>0.10408254822790489</v>
      </c>
    </row>
    <row r="61" spans="1:4" ht="15" customHeight="1" thickTop="1" x14ac:dyDescent="0.2"/>
  </sheetData>
  <printOptions horizontalCentered="1" verticalCentered="1"/>
  <pageMargins left="1" right="1" top="1" bottom="1" header="0.5" footer="0.5"/>
  <pageSetup scale="91" fitToWidth="0" orientation="portrait" r:id="rId1"/>
  <headerFooter alignWithMargins="0">
    <oddHeader>&amp;C2010/11 Total Duck Harvest Summary (McNary NWR)</oddHeader>
  </headerFooter>
  <ignoredErrors>
    <ignoredError sqref="D4:D60 D2:D3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61"/>
  <sheetViews>
    <sheetView topLeftCell="B31" workbookViewId="0">
      <selection activeCell="F51" sqref="F51"/>
    </sheetView>
  </sheetViews>
  <sheetFormatPr defaultRowHeight="12.75" x14ac:dyDescent="0.2"/>
  <cols>
    <col min="1" max="1" width="31.7109375" style="5" customWidth="1"/>
    <col min="2" max="4" width="15.7109375" style="5" customWidth="1"/>
    <col min="5" max="5" width="15.7109375" style="2" customWidth="1"/>
    <col min="6" max="6" width="15.7109375" style="34" customWidth="1"/>
    <col min="7" max="7" width="2.7109375" style="5" customWidth="1"/>
    <col min="8" max="8" width="5.28515625" style="5" customWidth="1"/>
    <col min="9" max="9" width="33.5703125" style="5" customWidth="1"/>
    <col min="10" max="10" width="5.7109375" style="5" customWidth="1"/>
    <col min="11" max="11" width="15.7109375" style="5" customWidth="1"/>
    <col min="12" max="12" width="20.7109375" style="5" customWidth="1"/>
    <col min="13" max="18" width="15.7109375" style="5" customWidth="1"/>
    <col min="19" max="16384" width="9.140625" style="5"/>
  </cols>
  <sheetData>
    <row r="1" spans="1:18" s="1" customFormat="1" ht="15" customHeight="1" thickTop="1" thickBot="1" x14ac:dyDescent="0.25">
      <c r="A1" s="51" t="s">
        <v>0</v>
      </c>
      <c r="B1" s="55" t="s">
        <v>1</v>
      </c>
      <c r="C1" s="55" t="s">
        <v>2</v>
      </c>
      <c r="D1" s="55" t="s">
        <v>29</v>
      </c>
      <c r="E1" s="52" t="s">
        <v>31</v>
      </c>
      <c r="F1" s="53" t="s">
        <v>32</v>
      </c>
      <c r="K1" s="62" t="s">
        <v>5</v>
      </c>
      <c r="L1" s="63" t="s">
        <v>33</v>
      </c>
      <c r="M1" s="63" t="s">
        <v>1</v>
      </c>
      <c r="N1" s="63" t="s">
        <v>2</v>
      </c>
      <c r="O1" s="63" t="s">
        <v>29</v>
      </c>
      <c r="P1" s="63" t="s">
        <v>3</v>
      </c>
      <c r="Q1" s="63" t="s">
        <v>30</v>
      </c>
      <c r="R1" s="64" t="s">
        <v>32</v>
      </c>
    </row>
    <row r="2" spans="1:18" ht="15" customHeight="1" thickTop="1" x14ac:dyDescent="0.2">
      <c r="A2" s="79">
        <f>'DUCK by BLIND'!A2</f>
        <v>44121</v>
      </c>
      <c r="B2" s="18">
        <f>'HUNTER by BLIND'!AE2</f>
        <v>47</v>
      </c>
      <c r="C2" s="18">
        <f>'DUCK by BLIND'!AE2</f>
        <v>275</v>
      </c>
      <c r="D2" s="18">
        <f>'GOOSE by BLIND'!AE2</f>
        <v>2</v>
      </c>
      <c r="E2" s="18">
        <f>C2+D2</f>
        <v>277</v>
      </c>
      <c r="F2" s="50">
        <f>E2/B2</f>
        <v>5.8936170212765955</v>
      </c>
      <c r="K2" s="18">
        <f>'HUNTER by BLIND'!B1</f>
        <v>1</v>
      </c>
      <c r="L2" s="72" t="s">
        <v>35</v>
      </c>
      <c r="M2" s="60">
        <f>'HUNTER by BLIND'!B61</f>
        <v>139</v>
      </c>
      <c r="N2" s="60">
        <f>'DUCK by BLIND'!B61</f>
        <v>686</v>
      </c>
      <c r="O2" s="60">
        <f>'GOOSE by BLIND'!B61</f>
        <v>24</v>
      </c>
      <c r="P2" s="61">
        <f>N2/M2</f>
        <v>4.9352517985611515</v>
      </c>
      <c r="Q2" s="61">
        <f>O2/M2</f>
        <v>0.17266187050359713</v>
      </c>
      <c r="R2" s="61">
        <f>(N2+O2)/M2</f>
        <v>5.1079136690647484</v>
      </c>
    </row>
    <row r="3" spans="1:18" ht="15" customHeight="1" x14ac:dyDescent="0.2">
      <c r="A3" s="79">
        <f>'DUCK by BLIND'!A3</f>
        <v>44122</v>
      </c>
      <c r="B3" s="18">
        <f>'HUNTER by BLIND'!AE3</f>
        <v>40</v>
      </c>
      <c r="C3" s="18">
        <f>'DUCK by BLIND'!AE3</f>
        <v>184</v>
      </c>
      <c r="D3" s="18">
        <f>'GOOSE by BLIND'!AE3</f>
        <v>8</v>
      </c>
      <c r="E3" s="18">
        <f t="shared" ref="E3:E59" si="0">C3+D3</f>
        <v>192</v>
      </c>
      <c r="F3" s="50">
        <f t="shared" ref="F3:F60" si="1">E3/B3</f>
        <v>4.8</v>
      </c>
      <c r="H3" s="19"/>
      <c r="I3" s="3" t="s">
        <v>8</v>
      </c>
      <c r="K3" s="17">
        <f>'HUNTER by BLIND'!C1</f>
        <v>2</v>
      </c>
      <c r="L3" s="72" t="s">
        <v>35</v>
      </c>
      <c r="M3" s="58">
        <f>'HUNTER by BLIND'!C61</f>
        <v>97</v>
      </c>
      <c r="N3" s="58">
        <f>'DUCK by BLIND'!C61</f>
        <v>241</v>
      </c>
      <c r="O3" s="58">
        <f>'GOOSE by BLIND'!C61</f>
        <v>10</v>
      </c>
      <c r="P3" s="59">
        <f t="shared" ref="P3:P23" si="2">N3/M3</f>
        <v>2.4845360824742269</v>
      </c>
      <c r="Q3" s="59">
        <f t="shared" ref="Q3:Q23" si="3">O3/M3</f>
        <v>0.10309278350515463</v>
      </c>
      <c r="R3" s="59">
        <f t="shared" ref="R3:R23" si="4">(N3+O3)/M3</f>
        <v>2.5876288659793816</v>
      </c>
    </row>
    <row r="4" spans="1:18" ht="15" customHeight="1" x14ac:dyDescent="0.2">
      <c r="A4" s="79">
        <f>'DUCK by BLIND'!A4</f>
        <v>44125</v>
      </c>
      <c r="B4" s="18">
        <f>'HUNTER by BLIND'!AE4</f>
        <v>43</v>
      </c>
      <c r="C4" s="18">
        <f>'DUCK by BLIND'!AE4</f>
        <v>186</v>
      </c>
      <c r="D4" s="18">
        <f>'GOOSE by BLIND'!AE4</f>
        <v>0</v>
      </c>
      <c r="E4" s="18">
        <f t="shared" si="0"/>
        <v>186</v>
      </c>
      <c r="F4" s="50">
        <f t="shared" si="1"/>
        <v>4.3255813953488369</v>
      </c>
      <c r="K4" s="17">
        <f>'HUNTER by BLIND'!D1</f>
        <v>4</v>
      </c>
      <c r="L4" s="72" t="s">
        <v>35</v>
      </c>
      <c r="M4" s="58">
        <f>'HUNTER by BLIND'!D61</f>
        <v>151</v>
      </c>
      <c r="N4" s="58">
        <f>'DUCK by BLIND'!D61</f>
        <v>688</v>
      </c>
      <c r="O4" s="58">
        <f>'GOOSE by BLIND'!D61</f>
        <v>9</v>
      </c>
      <c r="P4" s="59">
        <f t="shared" si="2"/>
        <v>4.556291390728477</v>
      </c>
      <c r="Q4" s="59">
        <f t="shared" si="3"/>
        <v>5.9602649006622516E-2</v>
      </c>
      <c r="R4" s="59">
        <f t="shared" si="4"/>
        <v>4.6158940397350996</v>
      </c>
    </row>
    <row r="5" spans="1:18" ht="15" customHeight="1" x14ac:dyDescent="0.2">
      <c r="A5" s="79">
        <f>'DUCK by BLIND'!A5</f>
        <v>44128</v>
      </c>
      <c r="B5" s="18">
        <f>'HUNTER by BLIND'!AE5</f>
        <v>46</v>
      </c>
      <c r="C5" s="18">
        <f>'DUCK by BLIND'!AE5</f>
        <v>195</v>
      </c>
      <c r="D5" s="18">
        <f>'GOOSE by BLIND'!AE5</f>
        <v>0</v>
      </c>
      <c r="E5" s="18">
        <f t="shared" si="0"/>
        <v>195</v>
      </c>
      <c r="F5" s="50">
        <f t="shared" si="1"/>
        <v>4.2391304347826084</v>
      </c>
      <c r="H5" s="85"/>
      <c r="I5" s="3" t="s">
        <v>38</v>
      </c>
      <c r="K5" s="17">
        <f>'HUNTER by BLIND'!E1</f>
        <v>5</v>
      </c>
      <c r="L5" s="72" t="s">
        <v>35</v>
      </c>
      <c r="M5" s="58">
        <f>'HUNTER by BLIND'!E61</f>
        <v>137</v>
      </c>
      <c r="N5" s="58">
        <f>'DUCK by BLIND'!E61</f>
        <v>503</v>
      </c>
      <c r="O5" s="58">
        <f>'GOOSE by BLIND'!E61</f>
        <v>15</v>
      </c>
      <c r="P5" s="59">
        <f t="shared" si="2"/>
        <v>3.6715328467153285</v>
      </c>
      <c r="Q5" s="59">
        <f t="shared" si="3"/>
        <v>0.10948905109489052</v>
      </c>
      <c r="R5" s="59">
        <f t="shared" si="4"/>
        <v>3.781021897810219</v>
      </c>
    </row>
    <row r="6" spans="1:18" ht="15" customHeight="1" x14ac:dyDescent="0.2">
      <c r="A6" s="79">
        <f>'DUCK by BLIND'!A6</f>
        <v>44129</v>
      </c>
      <c r="B6" s="18">
        <f>'HUNTER by BLIND'!AE6</f>
        <v>30</v>
      </c>
      <c r="C6" s="18">
        <f>'DUCK by BLIND'!AE6</f>
        <v>156</v>
      </c>
      <c r="D6" s="18">
        <f>'GOOSE by BLIND'!AE6</f>
        <v>1</v>
      </c>
      <c r="E6" s="18">
        <f t="shared" si="0"/>
        <v>157</v>
      </c>
      <c r="F6" s="50">
        <f t="shared" si="1"/>
        <v>5.2333333333333334</v>
      </c>
      <c r="K6" s="17">
        <f>'HUNTER by BLIND'!F1</f>
        <v>6</v>
      </c>
      <c r="L6" s="72" t="s">
        <v>35</v>
      </c>
      <c r="M6" s="58">
        <f>'HUNTER by BLIND'!F61</f>
        <v>141</v>
      </c>
      <c r="N6" s="58">
        <f>'DUCK by BLIND'!F61</f>
        <v>530</v>
      </c>
      <c r="O6" s="58">
        <f>'GOOSE by BLIND'!F61</f>
        <v>3</v>
      </c>
      <c r="P6" s="59">
        <f t="shared" si="2"/>
        <v>3.7588652482269502</v>
      </c>
      <c r="Q6" s="59">
        <f t="shared" si="3"/>
        <v>2.1276595744680851E-2</v>
      </c>
      <c r="R6" s="59">
        <f t="shared" si="4"/>
        <v>3.7801418439716312</v>
      </c>
    </row>
    <row r="7" spans="1:18" ht="15" customHeight="1" x14ac:dyDescent="0.2">
      <c r="A7" s="79">
        <f>'DUCK by BLIND'!A7</f>
        <v>44132</v>
      </c>
      <c r="B7" s="18">
        <f>'HUNTER by BLIND'!AE7</f>
        <v>43</v>
      </c>
      <c r="C7" s="18">
        <f>'DUCK by BLIND'!AE7</f>
        <v>168</v>
      </c>
      <c r="D7" s="18">
        <f>'GOOSE by BLIND'!AE7</f>
        <v>0</v>
      </c>
      <c r="E7" s="18">
        <f t="shared" si="0"/>
        <v>168</v>
      </c>
      <c r="F7" s="50">
        <f t="shared" si="1"/>
        <v>3.9069767441860463</v>
      </c>
      <c r="H7" s="101"/>
      <c r="I7" s="3" t="s">
        <v>42</v>
      </c>
      <c r="K7" s="17">
        <f>'HUNTER by BLIND'!G1</f>
        <v>7</v>
      </c>
      <c r="L7" s="72" t="s">
        <v>35</v>
      </c>
      <c r="M7" s="58">
        <f>'HUNTER by BLIND'!G61</f>
        <v>113</v>
      </c>
      <c r="N7" s="58">
        <f>'DUCK by BLIND'!G61</f>
        <v>392</v>
      </c>
      <c r="O7" s="58">
        <f>'GOOSE by BLIND'!G61</f>
        <v>6</v>
      </c>
      <c r="P7" s="59">
        <f t="shared" si="2"/>
        <v>3.4690265486725664</v>
      </c>
      <c r="Q7" s="59">
        <f t="shared" si="3"/>
        <v>5.3097345132743362E-2</v>
      </c>
      <c r="R7" s="59">
        <f t="shared" si="4"/>
        <v>3.5221238938053099</v>
      </c>
    </row>
    <row r="8" spans="1:18" ht="15" customHeight="1" x14ac:dyDescent="0.2">
      <c r="A8" s="79">
        <f>'DUCK by BLIND'!A8</f>
        <v>44135</v>
      </c>
      <c r="B8" s="18">
        <f>'HUNTER by BLIND'!AE8</f>
        <v>50</v>
      </c>
      <c r="C8" s="18">
        <f>'DUCK by BLIND'!AE8</f>
        <v>133</v>
      </c>
      <c r="D8" s="18">
        <f>'GOOSE by BLIND'!AE8</f>
        <v>0</v>
      </c>
      <c r="E8" s="18">
        <f t="shared" si="0"/>
        <v>133</v>
      </c>
      <c r="F8" s="50">
        <f t="shared" si="1"/>
        <v>2.66</v>
      </c>
      <c r="K8" s="17">
        <f>'HUNTER by BLIND'!H1</f>
        <v>8</v>
      </c>
      <c r="L8" s="72" t="s">
        <v>35</v>
      </c>
      <c r="M8" s="58">
        <f>'HUNTER by BLIND'!H61</f>
        <v>106</v>
      </c>
      <c r="N8" s="58">
        <f>'DUCK by BLIND'!H61</f>
        <v>266</v>
      </c>
      <c r="O8" s="58">
        <f>'GOOSE by BLIND'!H61</f>
        <v>5</v>
      </c>
      <c r="P8" s="59">
        <f t="shared" si="2"/>
        <v>2.5094339622641511</v>
      </c>
      <c r="Q8" s="59">
        <f t="shared" si="3"/>
        <v>4.716981132075472E-2</v>
      </c>
      <c r="R8" s="59">
        <f t="shared" si="4"/>
        <v>2.5566037735849059</v>
      </c>
    </row>
    <row r="9" spans="1:18" ht="15" customHeight="1" x14ac:dyDescent="0.2">
      <c r="A9" s="79">
        <f>'DUCK by BLIND'!A9</f>
        <v>44136</v>
      </c>
      <c r="B9" s="18">
        <f>'HUNTER by BLIND'!AE9</f>
        <v>27</v>
      </c>
      <c r="C9" s="18">
        <f>'DUCK by BLIND'!AE9</f>
        <v>82</v>
      </c>
      <c r="D9" s="18">
        <f>'GOOSE by BLIND'!AE9</f>
        <v>2</v>
      </c>
      <c r="E9" s="18">
        <f t="shared" si="0"/>
        <v>84</v>
      </c>
      <c r="F9" s="50">
        <f t="shared" si="1"/>
        <v>3.1111111111111112</v>
      </c>
      <c r="K9" s="17">
        <f>'HUNTER by BLIND'!I1</f>
        <v>9</v>
      </c>
      <c r="L9" s="73" t="s">
        <v>36</v>
      </c>
      <c r="M9" s="58">
        <f>'HUNTER by BLIND'!I61</f>
        <v>97</v>
      </c>
      <c r="N9" s="58">
        <f>'DUCK by BLIND'!I61</f>
        <v>317</v>
      </c>
      <c r="O9" s="58">
        <f>'GOOSE by BLIND'!I61</f>
        <v>0</v>
      </c>
      <c r="P9" s="59">
        <f t="shared" si="2"/>
        <v>3.268041237113402</v>
      </c>
      <c r="Q9" s="59">
        <f t="shared" si="3"/>
        <v>0</v>
      </c>
      <c r="R9" s="59">
        <f t="shared" si="4"/>
        <v>3.268041237113402</v>
      </c>
    </row>
    <row r="10" spans="1:18" ht="15" customHeight="1" x14ac:dyDescent="0.2">
      <c r="A10" s="79">
        <f>'DUCK by BLIND'!A10</f>
        <v>44139</v>
      </c>
      <c r="B10" s="18">
        <f>'HUNTER by BLIND'!AE10</f>
        <v>38</v>
      </c>
      <c r="C10" s="18">
        <f>'DUCK by BLIND'!AE10</f>
        <v>116</v>
      </c>
      <c r="D10" s="18">
        <f>'GOOSE by BLIND'!AE10</f>
        <v>0</v>
      </c>
      <c r="E10" s="18">
        <f t="shared" si="0"/>
        <v>116</v>
      </c>
      <c r="F10" s="50">
        <f t="shared" si="1"/>
        <v>3.0526315789473686</v>
      </c>
      <c r="K10" s="17">
        <f>'HUNTER by BLIND'!J1</f>
        <v>10</v>
      </c>
      <c r="L10" s="72" t="s">
        <v>35</v>
      </c>
      <c r="M10" s="58">
        <f>'HUNTER by BLIND'!J61</f>
        <v>79</v>
      </c>
      <c r="N10" s="58">
        <f>'DUCK by BLIND'!J61</f>
        <v>346</v>
      </c>
      <c r="O10" s="58">
        <f>'GOOSE by BLIND'!J61</f>
        <v>1</v>
      </c>
      <c r="P10" s="59">
        <f t="shared" si="2"/>
        <v>4.3797468354430382</v>
      </c>
      <c r="Q10" s="59">
        <f t="shared" si="3"/>
        <v>1.2658227848101266E-2</v>
      </c>
      <c r="R10" s="59">
        <f t="shared" si="4"/>
        <v>4.3924050632911396</v>
      </c>
    </row>
    <row r="11" spans="1:18" ht="15" customHeight="1" x14ac:dyDescent="0.2">
      <c r="A11" s="79">
        <f>'DUCK by BLIND'!A11</f>
        <v>44142</v>
      </c>
      <c r="B11" s="18">
        <f>'HUNTER by BLIND'!AE11</f>
        <v>68</v>
      </c>
      <c r="C11" s="18">
        <f>'DUCK by BLIND'!AE11</f>
        <v>189</v>
      </c>
      <c r="D11" s="18">
        <f>'GOOSE by BLIND'!AE11</f>
        <v>56</v>
      </c>
      <c r="E11" s="18">
        <f t="shared" si="0"/>
        <v>245</v>
      </c>
      <c r="F11" s="50">
        <f t="shared" si="1"/>
        <v>3.6029411764705883</v>
      </c>
      <c r="K11" s="17">
        <f>'HUNTER by BLIND'!K1</f>
        <v>11</v>
      </c>
      <c r="L11" s="73" t="s">
        <v>36</v>
      </c>
      <c r="M11" s="58">
        <f>'HUNTER by BLIND'!K61</f>
        <v>118</v>
      </c>
      <c r="N11" s="58">
        <f>'DUCK by BLIND'!K61</f>
        <v>413</v>
      </c>
      <c r="O11" s="58">
        <f>'GOOSE by BLIND'!K61</f>
        <v>1</v>
      </c>
      <c r="P11" s="59">
        <f t="shared" si="2"/>
        <v>3.5</v>
      </c>
      <c r="Q11" s="59">
        <f t="shared" si="3"/>
        <v>8.4745762711864406E-3</v>
      </c>
      <c r="R11" s="59">
        <f t="shared" si="4"/>
        <v>3.5084745762711864</v>
      </c>
    </row>
    <row r="12" spans="1:18" ht="15" customHeight="1" x14ac:dyDescent="0.2">
      <c r="A12" s="79">
        <f>'DUCK by BLIND'!A12</f>
        <v>44143</v>
      </c>
      <c r="B12" s="18">
        <f>'HUNTER by BLIND'!AE12</f>
        <v>46</v>
      </c>
      <c r="C12" s="18">
        <f>'DUCK by BLIND'!AE12</f>
        <v>164</v>
      </c>
      <c r="D12" s="18">
        <f>'GOOSE by BLIND'!AE12</f>
        <v>29</v>
      </c>
      <c r="E12" s="18">
        <f t="shared" si="0"/>
        <v>193</v>
      </c>
      <c r="F12" s="50">
        <f t="shared" si="1"/>
        <v>4.1956521739130439</v>
      </c>
      <c r="K12" s="17" t="str">
        <f>'HUNTER by BLIND'!L1</f>
        <v>13</v>
      </c>
      <c r="L12" s="73" t="s">
        <v>36</v>
      </c>
      <c r="M12" s="58">
        <f>'HUNTER by BLIND'!L61</f>
        <v>134</v>
      </c>
      <c r="N12" s="58">
        <f>'DUCK by BLIND'!L61</f>
        <v>590</v>
      </c>
      <c r="O12" s="58">
        <f>'GOOSE by BLIND'!L61</f>
        <v>11</v>
      </c>
      <c r="P12" s="59">
        <f t="shared" si="2"/>
        <v>4.4029850746268657</v>
      </c>
      <c r="Q12" s="59">
        <f t="shared" si="3"/>
        <v>8.2089552238805971E-2</v>
      </c>
      <c r="R12" s="59">
        <f t="shared" si="4"/>
        <v>4.4850746268656714</v>
      </c>
    </row>
    <row r="13" spans="1:18" ht="15" customHeight="1" x14ac:dyDescent="0.2">
      <c r="A13" s="92">
        <f>'DUCK by BLIND'!A13</f>
        <v>44146</v>
      </c>
      <c r="B13" s="117">
        <f>'HUNTER by BLIND'!AE13</f>
        <v>46</v>
      </c>
      <c r="C13" s="117">
        <f>'DUCK by BLIND'!AE13</f>
        <v>107</v>
      </c>
      <c r="D13" s="117">
        <f>'GOOSE by BLIND'!AE13</f>
        <v>10</v>
      </c>
      <c r="E13" s="117">
        <f t="shared" si="0"/>
        <v>117</v>
      </c>
      <c r="F13" s="118">
        <f t="shared" si="1"/>
        <v>2.5434782608695654</v>
      </c>
      <c r="K13" s="17" t="str">
        <f>'HUNTER by BLIND'!M1</f>
        <v>15</v>
      </c>
      <c r="L13" s="72" t="s">
        <v>35</v>
      </c>
      <c r="M13" s="58">
        <f>'HUNTER by BLIND'!M61</f>
        <v>114</v>
      </c>
      <c r="N13" s="58">
        <f>'DUCK by BLIND'!M61</f>
        <v>239</v>
      </c>
      <c r="O13" s="58">
        <f>'GOOSE by BLIND'!M61</f>
        <v>8</v>
      </c>
      <c r="P13" s="59">
        <f t="shared" si="2"/>
        <v>2.0964912280701755</v>
      </c>
      <c r="Q13" s="59">
        <f t="shared" si="3"/>
        <v>7.0175438596491224E-2</v>
      </c>
      <c r="R13" s="59">
        <f t="shared" si="4"/>
        <v>2.1666666666666665</v>
      </c>
    </row>
    <row r="14" spans="1:18" ht="15" customHeight="1" x14ac:dyDescent="0.2">
      <c r="A14" s="91">
        <f>'DUCK by BLIND'!A14</f>
        <v>44149</v>
      </c>
      <c r="B14" s="26">
        <f>'HUNTER by BLIND'!AE14</f>
        <v>25</v>
      </c>
      <c r="C14" s="26">
        <f>'DUCK by BLIND'!AE14</f>
        <v>59</v>
      </c>
      <c r="D14" s="26">
        <f>'GOOSE by BLIND'!AE14</f>
        <v>2</v>
      </c>
      <c r="E14" s="26">
        <f t="shared" si="0"/>
        <v>61</v>
      </c>
      <c r="F14" s="56">
        <f t="shared" si="1"/>
        <v>2.44</v>
      </c>
      <c r="K14" s="17" t="str">
        <f>'HUNTER by BLIND'!N1</f>
        <v>16</v>
      </c>
      <c r="L14" s="72" t="s">
        <v>35</v>
      </c>
      <c r="M14" s="58">
        <f>'HUNTER by BLIND'!N61</f>
        <v>70</v>
      </c>
      <c r="N14" s="58">
        <f>'DUCK by BLIND'!N61</f>
        <v>166</v>
      </c>
      <c r="O14" s="58">
        <f>'GOOSE by BLIND'!N61</f>
        <v>5</v>
      </c>
      <c r="P14" s="59">
        <f t="shared" si="2"/>
        <v>2.3714285714285714</v>
      </c>
      <c r="Q14" s="59">
        <f t="shared" si="3"/>
        <v>7.1428571428571425E-2</v>
      </c>
      <c r="R14" s="59">
        <f t="shared" si="4"/>
        <v>2.4428571428571431</v>
      </c>
    </row>
    <row r="15" spans="1:18" ht="15" customHeight="1" x14ac:dyDescent="0.2">
      <c r="A15" s="79">
        <f>'DUCK by BLIND'!A15</f>
        <v>44150</v>
      </c>
      <c r="B15" s="18">
        <f>'HUNTER by BLIND'!AE15</f>
        <v>46</v>
      </c>
      <c r="C15" s="18">
        <f>'DUCK by BLIND'!AE15</f>
        <v>129</v>
      </c>
      <c r="D15" s="18">
        <f>'GOOSE by BLIND'!AE15</f>
        <v>26</v>
      </c>
      <c r="E15" s="18">
        <f t="shared" si="0"/>
        <v>155</v>
      </c>
      <c r="F15" s="50">
        <f t="shared" si="1"/>
        <v>3.3695652173913042</v>
      </c>
      <c r="K15" s="17" t="str">
        <f>'HUNTER by BLIND'!O1</f>
        <v>17</v>
      </c>
      <c r="L15" s="72" t="s">
        <v>35</v>
      </c>
      <c r="M15" s="58">
        <f>'HUNTER by BLIND'!O61</f>
        <v>90</v>
      </c>
      <c r="N15" s="58">
        <f>'DUCK by BLIND'!O61</f>
        <v>213</v>
      </c>
      <c r="O15" s="58">
        <f>'GOOSE by BLIND'!O61</f>
        <v>1</v>
      </c>
      <c r="P15" s="59">
        <f t="shared" si="2"/>
        <v>2.3666666666666667</v>
      </c>
      <c r="Q15" s="59">
        <f t="shared" si="3"/>
        <v>1.1111111111111112E-2</v>
      </c>
      <c r="R15" s="59">
        <f t="shared" si="4"/>
        <v>2.3777777777777778</v>
      </c>
    </row>
    <row r="16" spans="1:18" ht="15" customHeight="1" x14ac:dyDescent="0.2">
      <c r="A16" s="79">
        <f>'DUCK by BLIND'!A16</f>
        <v>44153</v>
      </c>
      <c r="B16" s="113">
        <f>'HUNTER by BLIND'!AE16</f>
        <v>42</v>
      </c>
      <c r="C16" s="113">
        <f>'DUCK by BLIND'!AE16</f>
        <v>146</v>
      </c>
      <c r="D16" s="113">
        <f>'GOOSE by BLIND'!AE16</f>
        <v>0</v>
      </c>
      <c r="E16" s="113">
        <f t="shared" si="0"/>
        <v>146</v>
      </c>
      <c r="F16" s="114">
        <f t="shared" si="1"/>
        <v>3.4761904761904763</v>
      </c>
      <c r="K16" s="17" t="str">
        <f>'HUNTER by BLIND'!P1</f>
        <v>18</v>
      </c>
      <c r="L16" s="73" t="s">
        <v>37</v>
      </c>
      <c r="M16" s="58">
        <f>'HUNTER by BLIND'!P61</f>
        <v>4</v>
      </c>
      <c r="N16" s="58">
        <f>'DUCK by BLIND'!P61</f>
        <v>0</v>
      </c>
      <c r="O16" s="58">
        <f>'GOOSE by BLIND'!P61</f>
        <v>0</v>
      </c>
      <c r="P16" s="59">
        <f t="shared" si="2"/>
        <v>0</v>
      </c>
      <c r="Q16" s="59">
        <f t="shared" si="3"/>
        <v>0</v>
      </c>
      <c r="R16" s="59">
        <f t="shared" si="4"/>
        <v>0</v>
      </c>
    </row>
    <row r="17" spans="1:18" ht="15" customHeight="1" x14ac:dyDescent="0.2">
      <c r="A17" s="79">
        <f>'DUCK by BLIND'!A17</f>
        <v>44156</v>
      </c>
      <c r="B17" s="18">
        <f>'HUNTER by BLIND'!AE17</f>
        <v>57</v>
      </c>
      <c r="C17" s="18">
        <f>'DUCK by BLIND'!AE17</f>
        <v>180</v>
      </c>
      <c r="D17" s="18">
        <f>'GOOSE by BLIND'!AE17</f>
        <v>1</v>
      </c>
      <c r="E17" s="18">
        <f t="shared" si="0"/>
        <v>181</v>
      </c>
      <c r="F17" s="50">
        <f t="shared" si="1"/>
        <v>3.1754385964912282</v>
      </c>
      <c r="K17" s="17" t="str">
        <f>'HUNTER by BLIND'!Q1</f>
        <v>19</v>
      </c>
      <c r="L17" s="73" t="s">
        <v>36</v>
      </c>
      <c r="M17" s="58">
        <f>'HUNTER by BLIND'!Q61</f>
        <v>119</v>
      </c>
      <c r="N17" s="58">
        <f>'DUCK by BLIND'!Q61</f>
        <v>451</v>
      </c>
      <c r="O17" s="58">
        <f>'GOOSE by BLIND'!Q61</f>
        <v>5</v>
      </c>
      <c r="P17" s="59">
        <f t="shared" si="2"/>
        <v>3.7899159663865545</v>
      </c>
      <c r="Q17" s="59">
        <f t="shared" si="3"/>
        <v>4.2016806722689079E-2</v>
      </c>
      <c r="R17" s="59">
        <f t="shared" si="4"/>
        <v>3.8319327731092439</v>
      </c>
    </row>
    <row r="18" spans="1:18" ht="15" customHeight="1" x14ac:dyDescent="0.2">
      <c r="A18" s="79">
        <f>'DUCK by BLIND'!A18</f>
        <v>44157</v>
      </c>
      <c r="B18" s="18">
        <f>'HUNTER by BLIND'!AE18</f>
        <v>54</v>
      </c>
      <c r="C18" s="18">
        <f>'DUCK by BLIND'!AE18</f>
        <v>109</v>
      </c>
      <c r="D18" s="18">
        <f>'GOOSE by BLIND'!AE18</f>
        <v>4</v>
      </c>
      <c r="E18" s="18">
        <f t="shared" si="0"/>
        <v>113</v>
      </c>
      <c r="F18" s="50">
        <f t="shared" si="1"/>
        <v>2.0925925925925926</v>
      </c>
      <c r="K18" s="17" t="str">
        <f>'HUNTER by BLIND'!R1</f>
        <v>20</v>
      </c>
      <c r="L18" s="73" t="s">
        <v>36</v>
      </c>
      <c r="M18" s="58">
        <f>'HUNTER by BLIND'!R61</f>
        <v>102</v>
      </c>
      <c r="N18" s="58">
        <f>'DUCK by BLIND'!R61</f>
        <v>416</v>
      </c>
      <c r="O18" s="58">
        <f>'GOOSE by BLIND'!R61</f>
        <v>4</v>
      </c>
      <c r="P18" s="59">
        <f t="shared" si="2"/>
        <v>4.0784313725490193</v>
      </c>
      <c r="Q18" s="59">
        <f t="shared" si="3"/>
        <v>3.9215686274509803E-2</v>
      </c>
      <c r="R18" s="59">
        <f t="shared" si="4"/>
        <v>4.117647058823529</v>
      </c>
    </row>
    <row r="19" spans="1:18" ht="15" customHeight="1" x14ac:dyDescent="0.2">
      <c r="A19" s="79">
        <f>'DUCK by BLIND'!A19</f>
        <v>44160</v>
      </c>
      <c r="B19" s="18">
        <f>'HUNTER by BLIND'!AE19</f>
        <v>48</v>
      </c>
      <c r="C19" s="18">
        <f>'DUCK by BLIND'!AE19</f>
        <v>159</v>
      </c>
      <c r="D19" s="18">
        <f>'GOOSE by BLIND'!AE19</f>
        <v>13</v>
      </c>
      <c r="E19" s="18">
        <f t="shared" si="0"/>
        <v>172</v>
      </c>
      <c r="F19" s="50">
        <f t="shared" si="1"/>
        <v>3.5833333333333335</v>
      </c>
      <c r="K19" s="17" t="str">
        <f>'HUNTER by BLIND'!S1</f>
        <v>21</v>
      </c>
      <c r="L19" s="73" t="s">
        <v>36</v>
      </c>
      <c r="M19" s="58">
        <f>'HUNTER by BLIND'!S61</f>
        <v>124</v>
      </c>
      <c r="N19" s="58">
        <f>'DUCK by BLIND'!S61</f>
        <v>517</v>
      </c>
      <c r="O19" s="58">
        <f>'GOOSE by BLIND'!S61</f>
        <v>7</v>
      </c>
      <c r="P19" s="59">
        <f t="shared" si="2"/>
        <v>4.169354838709677</v>
      </c>
      <c r="Q19" s="59">
        <f t="shared" si="3"/>
        <v>5.6451612903225805E-2</v>
      </c>
      <c r="R19" s="59">
        <f t="shared" si="4"/>
        <v>4.225806451612903</v>
      </c>
    </row>
    <row r="20" spans="1:18" ht="15" customHeight="1" x14ac:dyDescent="0.2">
      <c r="A20" s="79">
        <f>'DUCK by BLIND'!A20</f>
        <v>44161</v>
      </c>
      <c r="B20" s="18">
        <f>'HUNTER by BLIND'!AE20</f>
        <v>41</v>
      </c>
      <c r="C20" s="18">
        <f>'DUCK by BLIND'!AE20</f>
        <v>81</v>
      </c>
      <c r="D20" s="18">
        <f>'GOOSE by BLIND'!AE20</f>
        <v>1</v>
      </c>
      <c r="E20" s="18">
        <f t="shared" si="0"/>
        <v>82</v>
      </c>
      <c r="F20" s="50">
        <f t="shared" si="1"/>
        <v>2</v>
      </c>
      <c r="K20" s="17" t="str">
        <f>'HUNTER by BLIND'!T1</f>
        <v>22</v>
      </c>
      <c r="L20" s="73" t="s">
        <v>36</v>
      </c>
      <c r="M20" s="58">
        <f>'HUNTER by BLIND'!T61</f>
        <v>95</v>
      </c>
      <c r="N20" s="58">
        <f>'DUCK by BLIND'!T61</f>
        <v>283</v>
      </c>
      <c r="O20" s="58">
        <f>'GOOSE by BLIND'!T61</f>
        <v>2</v>
      </c>
      <c r="P20" s="59">
        <f t="shared" si="2"/>
        <v>2.9789473684210526</v>
      </c>
      <c r="Q20" s="59">
        <f t="shared" si="3"/>
        <v>2.1052631578947368E-2</v>
      </c>
      <c r="R20" s="59">
        <f t="shared" si="4"/>
        <v>3</v>
      </c>
    </row>
    <row r="21" spans="1:18" ht="15" customHeight="1" x14ac:dyDescent="0.2">
      <c r="A21" s="79">
        <f>'DUCK by BLIND'!A21</f>
        <v>44163</v>
      </c>
      <c r="B21" s="18">
        <f>'HUNTER by BLIND'!AE21</f>
        <v>42</v>
      </c>
      <c r="C21" s="18">
        <f>'DUCK by BLIND'!AE21</f>
        <v>124</v>
      </c>
      <c r="D21" s="18">
        <f>'GOOSE by BLIND'!AE21</f>
        <v>0</v>
      </c>
      <c r="E21" s="18">
        <f t="shared" si="0"/>
        <v>124</v>
      </c>
      <c r="F21" s="50">
        <f t="shared" si="1"/>
        <v>2.9523809523809526</v>
      </c>
      <c r="K21" s="17" t="str">
        <f>'HUNTER by BLIND'!U1</f>
        <v>23</v>
      </c>
      <c r="L21" s="73" t="s">
        <v>36</v>
      </c>
      <c r="M21" s="58">
        <f>'HUNTER by BLIND'!U61</f>
        <v>55</v>
      </c>
      <c r="N21" s="58">
        <f>'DUCK by BLIND'!U61</f>
        <v>98</v>
      </c>
      <c r="O21" s="58">
        <f>'GOOSE by BLIND'!U61</f>
        <v>2</v>
      </c>
      <c r="P21" s="59">
        <f t="shared" si="2"/>
        <v>1.7818181818181817</v>
      </c>
      <c r="Q21" s="59">
        <f t="shared" si="3"/>
        <v>3.6363636363636362E-2</v>
      </c>
      <c r="R21" s="59">
        <f t="shared" si="4"/>
        <v>1.8181818181818181</v>
      </c>
    </row>
    <row r="22" spans="1:18" ht="15" customHeight="1" x14ac:dyDescent="0.2">
      <c r="A22" s="79">
        <f>'DUCK by BLIND'!A22</f>
        <v>44164</v>
      </c>
      <c r="B22" s="18">
        <f>'HUNTER by BLIND'!AE22</f>
        <v>34</v>
      </c>
      <c r="C22" s="18">
        <f>'DUCK by BLIND'!AE22</f>
        <v>137</v>
      </c>
      <c r="D22" s="18">
        <f>'GOOSE by BLIND'!AE22</f>
        <v>45</v>
      </c>
      <c r="E22" s="18">
        <f t="shared" si="0"/>
        <v>182</v>
      </c>
      <c r="F22" s="50">
        <f t="shared" si="1"/>
        <v>5.3529411764705879</v>
      </c>
      <c r="K22" s="17" t="str">
        <f>'HUNTER by BLIND'!V1</f>
        <v>24</v>
      </c>
      <c r="L22" s="73" t="s">
        <v>37</v>
      </c>
      <c r="M22" s="58">
        <f>'HUNTER by BLIND'!V61</f>
        <v>0</v>
      </c>
      <c r="N22" s="58">
        <f>'DUCK by BLIND'!V61</f>
        <v>0</v>
      </c>
      <c r="O22" s="58">
        <f>'GOOSE by BLIND'!V61</f>
        <v>0</v>
      </c>
      <c r="P22" s="59" t="e">
        <f t="shared" si="2"/>
        <v>#DIV/0!</v>
      </c>
      <c r="Q22" s="59" t="e">
        <f t="shared" si="3"/>
        <v>#DIV/0!</v>
      </c>
      <c r="R22" s="59" t="e">
        <f t="shared" si="4"/>
        <v>#DIV/0!</v>
      </c>
    </row>
    <row r="23" spans="1:18" ht="15" customHeight="1" x14ac:dyDescent="0.2">
      <c r="A23" s="79">
        <f>'DUCK by BLIND'!A23</f>
        <v>44167</v>
      </c>
      <c r="B23" s="18">
        <f>'HUNTER by BLIND'!AE23</f>
        <v>31</v>
      </c>
      <c r="C23" s="18">
        <f>'DUCK by BLIND'!AE23</f>
        <v>135</v>
      </c>
      <c r="D23" s="18">
        <f>'GOOSE by BLIND'!AE23</f>
        <v>2</v>
      </c>
      <c r="E23" s="18">
        <f t="shared" si="0"/>
        <v>137</v>
      </c>
      <c r="F23" s="50">
        <f t="shared" si="1"/>
        <v>4.419354838709677</v>
      </c>
      <c r="K23" s="17" t="str">
        <f>'HUNTER by BLIND'!W1</f>
        <v>25</v>
      </c>
      <c r="L23" s="73" t="s">
        <v>37</v>
      </c>
      <c r="M23" s="58">
        <f>'HUNTER by BLIND'!W61</f>
        <v>0</v>
      </c>
      <c r="N23" s="58">
        <f>'DUCK by BLIND'!W61</f>
        <v>0</v>
      </c>
      <c r="O23" s="58">
        <f>'GOOSE by BLIND'!W61</f>
        <v>0</v>
      </c>
      <c r="P23" s="59" t="e">
        <f t="shared" si="2"/>
        <v>#DIV/0!</v>
      </c>
      <c r="Q23" s="59" t="e">
        <f t="shared" si="3"/>
        <v>#DIV/0!</v>
      </c>
      <c r="R23" s="59" t="e">
        <f t="shared" si="4"/>
        <v>#DIV/0!</v>
      </c>
    </row>
    <row r="24" spans="1:18" ht="15" customHeight="1" x14ac:dyDescent="0.2">
      <c r="A24" s="79">
        <f>'DUCK by BLIND'!A24</f>
        <v>44170</v>
      </c>
      <c r="B24" s="18">
        <f>'HUNTER by BLIND'!AE24</f>
        <v>52</v>
      </c>
      <c r="C24" s="18">
        <f>'DUCK by BLIND'!AE24</f>
        <v>222</v>
      </c>
      <c r="D24" s="18">
        <f>'GOOSE by BLIND'!AE24</f>
        <v>0</v>
      </c>
      <c r="E24" s="18">
        <f t="shared" si="0"/>
        <v>222</v>
      </c>
      <c r="F24" s="50">
        <f t="shared" si="1"/>
        <v>4.2692307692307692</v>
      </c>
      <c r="K24" s="73">
        <v>26</v>
      </c>
      <c r="L24" s="95" t="s">
        <v>37</v>
      </c>
      <c r="M24" s="58">
        <f>'HUNTER by BLIND'!X61</f>
        <v>0</v>
      </c>
      <c r="N24" s="58">
        <f>'DUCK by BLIND'!X61</f>
        <v>0</v>
      </c>
      <c r="O24" s="58">
        <f>'GOOSE by BLIND'!Y61</f>
        <v>12</v>
      </c>
      <c r="P24" s="59" t="e">
        <f t="shared" ref="P24" si="5">N24/M24</f>
        <v>#DIV/0!</v>
      </c>
      <c r="Q24" s="59" t="e">
        <f t="shared" ref="Q24" si="6">O24/M24</f>
        <v>#DIV/0!</v>
      </c>
      <c r="R24" s="59" t="e">
        <f t="shared" ref="R24" si="7">(N24+O24)/M24</f>
        <v>#DIV/0!</v>
      </c>
    </row>
    <row r="25" spans="1:18" ht="15" customHeight="1" x14ac:dyDescent="0.2">
      <c r="A25" s="79">
        <f>'DUCK by BLIND'!A25</f>
        <v>44171</v>
      </c>
      <c r="B25" s="18">
        <f>'HUNTER by BLIND'!AE25</f>
        <v>34</v>
      </c>
      <c r="C25" s="18">
        <f>'DUCK by BLIND'!AE25</f>
        <v>102</v>
      </c>
      <c r="D25" s="18">
        <f>'GOOSE by BLIND'!AE25</f>
        <v>1</v>
      </c>
      <c r="E25" s="18">
        <f t="shared" si="0"/>
        <v>103</v>
      </c>
      <c r="F25" s="50">
        <f t="shared" si="1"/>
        <v>3.0294117647058822</v>
      </c>
      <c r="K25" s="17" t="str">
        <f>'HUNTER by BLIND'!Y1</f>
        <v>27</v>
      </c>
      <c r="L25" s="73" t="s">
        <v>37</v>
      </c>
      <c r="M25" s="58">
        <f>'HUNTER by BLIND'!Y61</f>
        <v>2</v>
      </c>
      <c r="N25" s="58">
        <f>'DUCK by BLIND'!Y61</f>
        <v>0</v>
      </c>
      <c r="O25" s="58">
        <f>'GOOSE by BLIND'!Y61</f>
        <v>12</v>
      </c>
      <c r="P25" s="59">
        <f t="shared" ref="P25:P31" si="8">N25/M25</f>
        <v>0</v>
      </c>
      <c r="Q25" s="59">
        <f t="shared" ref="Q25:Q31" si="9">O25/M25</f>
        <v>6</v>
      </c>
      <c r="R25" s="59">
        <f t="shared" ref="R25:R31" si="10">(N25+O25)/M25</f>
        <v>6</v>
      </c>
    </row>
    <row r="26" spans="1:18" ht="15" customHeight="1" x14ac:dyDescent="0.2">
      <c r="A26" s="79">
        <f>'DUCK by BLIND'!A26</f>
        <v>44174</v>
      </c>
      <c r="B26" s="18">
        <f>'HUNTER by BLIND'!AE26</f>
        <v>38</v>
      </c>
      <c r="C26" s="18">
        <f>'DUCK by BLIND'!AE26</f>
        <v>147</v>
      </c>
      <c r="D26" s="18">
        <f>'GOOSE by BLIND'!AE26</f>
        <v>0</v>
      </c>
      <c r="E26" s="18">
        <f t="shared" si="0"/>
        <v>147</v>
      </c>
      <c r="F26" s="50">
        <f t="shared" si="1"/>
        <v>3.8684210526315788</v>
      </c>
      <c r="K26" s="17" t="str">
        <f>'HUNTER by BLIND'!Z1</f>
        <v>28</v>
      </c>
      <c r="L26" s="73" t="s">
        <v>37</v>
      </c>
      <c r="M26" s="58">
        <f>'HUNTER by BLIND'!Z61</f>
        <v>2</v>
      </c>
      <c r="N26" s="58">
        <f>'DUCK by BLIND'!Z61</f>
        <v>0</v>
      </c>
      <c r="O26" s="58">
        <f>'GOOSE by BLIND'!Z61</f>
        <v>0</v>
      </c>
      <c r="P26" s="59">
        <f t="shared" si="8"/>
        <v>0</v>
      </c>
      <c r="Q26" s="59">
        <f t="shared" si="9"/>
        <v>0</v>
      </c>
      <c r="R26" s="59">
        <f t="shared" si="10"/>
        <v>0</v>
      </c>
    </row>
    <row r="27" spans="1:18" ht="15" customHeight="1" x14ac:dyDescent="0.2">
      <c r="A27" s="79">
        <f>'DUCK by BLIND'!A27</f>
        <v>44177</v>
      </c>
      <c r="B27" s="18">
        <f>'HUNTER by BLIND'!AE27</f>
        <v>43</v>
      </c>
      <c r="C27" s="18">
        <f>'DUCK by BLIND'!AE27</f>
        <v>208</v>
      </c>
      <c r="D27" s="18">
        <f>'GOOSE by BLIND'!AE27</f>
        <v>0</v>
      </c>
      <c r="E27" s="18">
        <f t="shared" si="0"/>
        <v>208</v>
      </c>
      <c r="F27" s="50">
        <f t="shared" si="1"/>
        <v>4.8372093023255811</v>
      </c>
      <c r="K27" s="17" t="str">
        <f>'HUNTER by BLIND'!AA1</f>
        <v>29</v>
      </c>
      <c r="L27" s="73" t="s">
        <v>37</v>
      </c>
      <c r="M27" s="58">
        <f>'HUNTER by BLIND'!AA61</f>
        <v>13</v>
      </c>
      <c r="N27" s="58">
        <f>'DUCK by BLIND'!AA61</f>
        <v>7</v>
      </c>
      <c r="O27" s="58">
        <f>'GOOSE by BLIND'!AA61</f>
        <v>24</v>
      </c>
      <c r="P27" s="59">
        <f t="shared" si="8"/>
        <v>0.53846153846153844</v>
      </c>
      <c r="Q27" s="59">
        <f t="shared" si="9"/>
        <v>1.8461538461538463</v>
      </c>
      <c r="R27" s="59">
        <f t="shared" si="10"/>
        <v>2.3846153846153846</v>
      </c>
    </row>
    <row r="28" spans="1:18" ht="15" customHeight="1" x14ac:dyDescent="0.2">
      <c r="A28" s="79">
        <f>'DUCK by BLIND'!A28</f>
        <v>44178</v>
      </c>
      <c r="B28" s="18">
        <f>'HUNTER by BLIND'!AE28</f>
        <v>50</v>
      </c>
      <c r="C28" s="18">
        <f>'DUCK by BLIND'!AE28</f>
        <v>108</v>
      </c>
      <c r="D28" s="18">
        <f>'GOOSE by BLIND'!AE28</f>
        <v>0</v>
      </c>
      <c r="E28" s="18">
        <f t="shared" si="0"/>
        <v>108</v>
      </c>
      <c r="F28" s="50">
        <f t="shared" si="1"/>
        <v>2.16</v>
      </c>
      <c r="K28" s="17" t="str">
        <f>'HUNTER by BLIND'!AB1</f>
        <v>30</v>
      </c>
      <c r="L28" s="73" t="s">
        <v>37</v>
      </c>
      <c r="M28" s="58">
        <f>'HUNTER by BLIND'!AB61</f>
        <v>28</v>
      </c>
      <c r="N28" s="58">
        <f>'DUCK by BLIND'!AB61</f>
        <v>18</v>
      </c>
      <c r="O28" s="58">
        <f>'GOOSE by BLIND'!AB61</f>
        <v>44</v>
      </c>
      <c r="P28" s="59">
        <f t="shared" si="8"/>
        <v>0.6428571428571429</v>
      </c>
      <c r="Q28" s="59">
        <f t="shared" si="9"/>
        <v>1.5714285714285714</v>
      </c>
      <c r="R28" s="59">
        <f t="shared" si="10"/>
        <v>2.2142857142857144</v>
      </c>
    </row>
    <row r="29" spans="1:18" ht="15" customHeight="1" x14ac:dyDescent="0.2">
      <c r="A29" s="79">
        <f>'DUCK by BLIND'!A29</f>
        <v>44181</v>
      </c>
      <c r="B29" s="18">
        <f>'HUNTER by BLIND'!AE29</f>
        <v>44</v>
      </c>
      <c r="C29" s="18">
        <f>'DUCK by BLIND'!AE29</f>
        <v>147</v>
      </c>
      <c r="D29" s="18">
        <f>'GOOSE by BLIND'!AE29</f>
        <v>0</v>
      </c>
      <c r="E29" s="18">
        <f t="shared" si="0"/>
        <v>147</v>
      </c>
      <c r="F29" s="50">
        <f t="shared" si="1"/>
        <v>3.3409090909090908</v>
      </c>
      <c r="K29" s="17" t="str">
        <f>'HUNTER by BLIND'!AC1</f>
        <v>31</v>
      </c>
      <c r="L29" s="73" t="s">
        <v>37</v>
      </c>
      <c r="M29" s="58">
        <f>'HUNTER by BLIND'!AC61</f>
        <v>39</v>
      </c>
      <c r="N29" s="58">
        <f>'DUCK by BLIND'!AC61</f>
        <v>1</v>
      </c>
      <c r="O29" s="58">
        <f>'GOOSE by BLIND'!AC61</f>
        <v>29</v>
      </c>
      <c r="P29" s="59">
        <f t="shared" si="8"/>
        <v>2.564102564102564E-2</v>
      </c>
      <c r="Q29" s="59">
        <f t="shared" si="9"/>
        <v>0.74358974358974361</v>
      </c>
      <c r="R29" s="59">
        <f t="shared" si="10"/>
        <v>0.76923076923076927</v>
      </c>
    </row>
    <row r="30" spans="1:18" ht="15" customHeight="1" thickBot="1" x14ac:dyDescent="0.25">
      <c r="A30" s="79">
        <f>'DUCK by BLIND'!A30</f>
        <v>44184</v>
      </c>
      <c r="B30" s="18">
        <f>'HUNTER by BLIND'!AE30</f>
        <v>55</v>
      </c>
      <c r="C30" s="18">
        <f>'DUCK by BLIND'!AE30</f>
        <v>198</v>
      </c>
      <c r="D30" s="18">
        <f>'GOOSE by BLIND'!AE30</f>
        <v>1</v>
      </c>
      <c r="E30" s="18">
        <f t="shared" si="0"/>
        <v>199</v>
      </c>
      <c r="F30" s="50">
        <f t="shared" si="1"/>
        <v>3.6181818181818182</v>
      </c>
      <c r="K30" s="49" t="str">
        <f>'HUNTER by BLIND'!AD1</f>
        <v>32</v>
      </c>
      <c r="L30" s="73" t="s">
        <v>36</v>
      </c>
      <c r="M30" s="65">
        <f>'HUNTER by BLIND'!AD61</f>
        <v>60</v>
      </c>
      <c r="N30" s="65">
        <f>'DUCK by BLIND'!AD61</f>
        <v>75</v>
      </c>
      <c r="O30" s="65">
        <f>'GOOSE by BLIND'!AD61</f>
        <v>4</v>
      </c>
      <c r="P30" s="66">
        <f t="shared" si="8"/>
        <v>1.25</v>
      </c>
      <c r="Q30" s="66">
        <f t="shared" si="9"/>
        <v>6.6666666666666666E-2</v>
      </c>
      <c r="R30" s="66">
        <f t="shared" si="10"/>
        <v>1.3166666666666667</v>
      </c>
    </row>
    <row r="31" spans="1:18" ht="15" customHeight="1" thickTop="1" thickBot="1" x14ac:dyDescent="0.25">
      <c r="A31" s="79">
        <f>'DUCK by BLIND'!A31</f>
        <v>44185</v>
      </c>
      <c r="B31" s="18">
        <f>'HUNTER by BLIND'!AE31</f>
        <v>36</v>
      </c>
      <c r="C31" s="18">
        <f>'DUCK by BLIND'!AE31</f>
        <v>116</v>
      </c>
      <c r="D31" s="18">
        <f>'GOOSE by BLIND'!AE31</f>
        <v>4</v>
      </c>
      <c r="E31" s="18">
        <f t="shared" si="0"/>
        <v>120</v>
      </c>
      <c r="F31" s="50">
        <f t="shared" si="1"/>
        <v>3.3333333333333335</v>
      </c>
      <c r="K31" s="67" t="s">
        <v>34</v>
      </c>
      <c r="L31" s="68"/>
      <c r="M31" s="69">
        <f>SUM(M2:M30)</f>
        <v>2229</v>
      </c>
      <c r="N31" s="69">
        <f>SUM(N2:N30)</f>
        <v>7456</v>
      </c>
      <c r="O31" s="69">
        <f>SUM(O2:O30)</f>
        <v>244</v>
      </c>
      <c r="P31" s="70">
        <f t="shared" si="8"/>
        <v>3.3449977568416331</v>
      </c>
      <c r="Q31" s="70">
        <f t="shared" si="9"/>
        <v>0.10946612830865859</v>
      </c>
      <c r="R31" s="71">
        <f t="shared" si="10"/>
        <v>3.4544638851502918</v>
      </c>
    </row>
    <row r="32" spans="1:18" ht="15" customHeight="1" thickTop="1" x14ac:dyDescent="0.2">
      <c r="A32" s="79">
        <f>'DUCK by BLIND'!A32</f>
        <v>44188</v>
      </c>
      <c r="B32" s="18">
        <f>'HUNTER by BLIND'!AE32</f>
        <v>54</v>
      </c>
      <c r="C32" s="18">
        <f>'DUCK by BLIND'!AE32</f>
        <v>177</v>
      </c>
      <c r="D32" s="18">
        <f>'GOOSE by BLIND'!AE32</f>
        <v>0</v>
      </c>
      <c r="E32" s="18">
        <f t="shared" si="0"/>
        <v>177</v>
      </c>
      <c r="F32" s="50">
        <f t="shared" si="1"/>
        <v>3.2777777777777777</v>
      </c>
      <c r="K32" s="57"/>
    </row>
    <row r="33" spans="1:11" ht="15" customHeight="1" x14ac:dyDescent="0.2">
      <c r="A33" s="79">
        <f>'DUCK by BLIND'!A33</f>
        <v>44191</v>
      </c>
      <c r="B33" s="18">
        <f>'HUNTER by BLIND'!AE33</f>
        <v>56</v>
      </c>
      <c r="C33" s="18">
        <f>'DUCK by BLIND'!AE33</f>
        <v>236</v>
      </c>
      <c r="D33" s="18">
        <f>'GOOSE by BLIND'!AE33</f>
        <v>1</v>
      </c>
      <c r="E33" s="18">
        <f t="shared" si="0"/>
        <v>237</v>
      </c>
      <c r="F33" s="50">
        <f t="shared" si="1"/>
        <v>4.2321428571428568</v>
      </c>
      <c r="K33" s="57"/>
    </row>
    <row r="34" spans="1:11" ht="15" customHeight="1" x14ac:dyDescent="0.2">
      <c r="A34" s="79">
        <f>'DUCK by BLIND'!A34</f>
        <v>44192</v>
      </c>
      <c r="B34" s="18">
        <f>'HUNTER by BLIND'!AE34</f>
        <v>50</v>
      </c>
      <c r="C34" s="18">
        <f>'DUCK by BLIND'!AE34</f>
        <v>170</v>
      </c>
      <c r="D34" s="18">
        <f>'GOOSE by BLIND'!AE34</f>
        <v>5</v>
      </c>
      <c r="E34" s="18">
        <f t="shared" si="0"/>
        <v>175</v>
      </c>
      <c r="F34" s="50">
        <f t="shared" si="1"/>
        <v>3.5</v>
      </c>
      <c r="K34" s="57"/>
    </row>
    <row r="35" spans="1:11" ht="15" customHeight="1" x14ac:dyDescent="0.2">
      <c r="A35" s="79">
        <f>'DUCK by BLIND'!A35</f>
        <v>44195</v>
      </c>
      <c r="B35" s="18">
        <f>'HUNTER by BLIND'!AE35</f>
        <v>52</v>
      </c>
      <c r="C35" s="18">
        <f>'DUCK by BLIND'!AE35</f>
        <v>148</v>
      </c>
      <c r="D35" s="18">
        <f>'GOOSE by BLIND'!AE35</f>
        <v>0</v>
      </c>
      <c r="E35" s="18">
        <f t="shared" si="0"/>
        <v>148</v>
      </c>
      <c r="F35" s="50">
        <f t="shared" si="1"/>
        <v>2.8461538461538463</v>
      </c>
      <c r="K35" s="57"/>
    </row>
    <row r="36" spans="1:11" ht="15" customHeight="1" x14ac:dyDescent="0.2">
      <c r="A36" s="79">
        <f>'DUCK by BLIND'!A36</f>
        <v>44197</v>
      </c>
      <c r="B36" s="18">
        <f>'HUNTER by BLIND'!AE36</f>
        <v>45</v>
      </c>
      <c r="C36" s="18">
        <f>'DUCK by BLIND'!AE36</f>
        <v>149</v>
      </c>
      <c r="D36" s="18">
        <f>'GOOSE by BLIND'!AE36</f>
        <v>2</v>
      </c>
      <c r="E36" s="18">
        <f t="shared" si="0"/>
        <v>151</v>
      </c>
      <c r="F36" s="50">
        <f t="shared" si="1"/>
        <v>3.3555555555555556</v>
      </c>
      <c r="K36" s="57"/>
    </row>
    <row r="37" spans="1:11" ht="15" customHeight="1" x14ac:dyDescent="0.2">
      <c r="A37" s="79">
        <f>'DUCK by BLIND'!A37</f>
        <v>44198</v>
      </c>
      <c r="B37" s="18">
        <f>'HUNTER by BLIND'!AE37</f>
        <v>59</v>
      </c>
      <c r="C37" s="18">
        <f>'DUCK by BLIND'!AE37</f>
        <v>137</v>
      </c>
      <c r="D37" s="18">
        <f>'GOOSE by BLIND'!AE37</f>
        <v>0</v>
      </c>
      <c r="E37" s="18">
        <f t="shared" si="0"/>
        <v>137</v>
      </c>
      <c r="F37" s="50">
        <f t="shared" si="1"/>
        <v>2.3220338983050848</v>
      </c>
      <c r="K37" s="57"/>
    </row>
    <row r="38" spans="1:11" ht="15" customHeight="1" x14ac:dyDescent="0.2">
      <c r="A38" s="79">
        <f>'DUCK by BLIND'!A38</f>
        <v>44199</v>
      </c>
      <c r="B38" s="18">
        <f>'HUNTER by BLIND'!AE38</f>
        <v>37</v>
      </c>
      <c r="C38" s="18">
        <f>'DUCK by BLIND'!AE38</f>
        <v>91</v>
      </c>
      <c r="D38" s="18">
        <f>'GOOSE by BLIND'!AE38</f>
        <v>1</v>
      </c>
      <c r="E38" s="18">
        <f t="shared" si="0"/>
        <v>92</v>
      </c>
      <c r="F38" s="50">
        <f t="shared" si="1"/>
        <v>2.4864864864864864</v>
      </c>
      <c r="K38" s="57"/>
    </row>
    <row r="39" spans="1:11" ht="15" customHeight="1" x14ac:dyDescent="0.2">
      <c r="A39" s="79">
        <f>'DUCK by BLIND'!A39</f>
        <v>44202</v>
      </c>
      <c r="B39" s="18">
        <f>'HUNTER by BLIND'!AE39</f>
        <v>38</v>
      </c>
      <c r="C39" s="18">
        <f>'DUCK by BLIND'!AE39</f>
        <v>126</v>
      </c>
      <c r="D39" s="18">
        <f>'GOOSE by BLIND'!AE39</f>
        <v>0</v>
      </c>
      <c r="E39" s="18">
        <f t="shared" si="0"/>
        <v>126</v>
      </c>
      <c r="F39" s="50">
        <f t="shared" si="1"/>
        <v>3.3157894736842106</v>
      </c>
      <c r="K39" s="57"/>
    </row>
    <row r="40" spans="1:11" ht="15" customHeight="1" x14ac:dyDescent="0.2">
      <c r="A40" s="79">
        <f>'DUCK by BLIND'!A40</f>
        <v>44205</v>
      </c>
      <c r="B40" s="18">
        <f>'HUNTER by BLIND'!AE40</f>
        <v>52</v>
      </c>
      <c r="C40" s="18">
        <f>'DUCK by BLIND'!AE40</f>
        <v>191</v>
      </c>
      <c r="D40" s="18">
        <f>'GOOSE by BLIND'!AE40</f>
        <v>0</v>
      </c>
      <c r="E40" s="18">
        <f t="shared" si="0"/>
        <v>191</v>
      </c>
      <c r="F40" s="50">
        <f t="shared" si="1"/>
        <v>3.6730769230769229</v>
      </c>
      <c r="K40" s="57"/>
    </row>
    <row r="41" spans="1:11" ht="15" customHeight="1" x14ac:dyDescent="0.2">
      <c r="A41" s="79">
        <f>'DUCK by BLIND'!A41</f>
        <v>44206</v>
      </c>
      <c r="B41" s="18">
        <f>'HUNTER by BLIND'!AE41</f>
        <v>33</v>
      </c>
      <c r="C41" s="18">
        <f>'DUCK by BLIND'!AE41</f>
        <v>76</v>
      </c>
      <c r="D41" s="18">
        <f>'GOOSE by BLIND'!AE41</f>
        <v>0</v>
      </c>
      <c r="E41" s="18">
        <f t="shared" si="0"/>
        <v>76</v>
      </c>
      <c r="F41" s="50">
        <f t="shared" si="1"/>
        <v>2.3030303030303032</v>
      </c>
    </row>
    <row r="42" spans="1:11" ht="15" customHeight="1" x14ac:dyDescent="0.2">
      <c r="A42" s="79">
        <f>'DUCK by BLIND'!A42</f>
        <v>44209</v>
      </c>
      <c r="B42" s="18">
        <f>'HUNTER by BLIND'!AE42</f>
        <v>45</v>
      </c>
      <c r="C42" s="18">
        <f>'DUCK by BLIND'!AE42</f>
        <v>209</v>
      </c>
      <c r="D42" s="18">
        <f>'GOOSE by BLIND'!AE42</f>
        <v>0</v>
      </c>
      <c r="E42" s="18">
        <f t="shared" si="0"/>
        <v>209</v>
      </c>
      <c r="F42" s="50">
        <f t="shared" si="1"/>
        <v>4.6444444444444448</v>
      </c>
    </row>
    <row r="43" spans="1:11" ht="15" customHeight="1" x14ac:dyDescent="0.2">
      <c r="A43" s="79">
        <f>'DUCK by BLIND'!A43</f>
        <v>44212</v>
      </c>
      <c r="B43" s="18">
        <f>'HUNTER by BLIND'!AE43</f>
        <v>54</v>
      </c>
      <c r="C43" s="18">
        <f>'DUCK by BLIND'!AE43</f>
        <v>189</v>
      </c>
      <c r="D43" s="18">
        <f>'GOOSE by BLIND'!AE43</f>
        <v>2</v>
      </c>
      <c r="E43" s="18">
        <f t="shared" si="0"/>
        <v>191</v>
      </c>
      <c r="F43" s="50">
        <f t="shared" si="1"/>
        <v>3.5370370370370372</v>
      </c>
    </row>
    <row r="44" spans="1:11" ht="15" customHeight="1" x14ac:dyDescent="0.2">
      <c r="A44" s="79">
        <f>'DUCK by BLIND'!A44</f>
        <v>44213</v>
      </c>
      <c r="B44" s="18">
        <f>'HUNTER by BLIND'!AE44</f>
        <v>44</v>
      </c>
      <c r="C44" s="18">
        <f>'DUCK by BLIND'!AE44</f>
        <v>114</v>
      </c>
      <c r="D44" s="18">
        <f>'GOOSE by BLIND'!AE44</f>
        <v>0</v>
      </c>
      <c r="E44" s="18">
        <f t="shared" si="0"/>
        <v>114</v>
      </c>
      <c r="F44" s="50">
        <f t="shared" si="1"/>
        <v>2.5909090909090908</v>
      </c>
    </row>
    <row r="45" spans="1:11" ht="15" customHeight="1" x14ac:dyDescent="0.2">
      <c r="A45" s="79">
        <f>'DUCK by BLIND'!A45</f>
        <v>44216</v>
      </c>
      <c r="B45" s="18">
        <f>'HUNTER by BLIND'!AE45</f>
        <v>43</v>
      </c>
      <c r="C45" s="18">
        <f>'DUCK by BLIND'!AE45</f>
        <v>159</v>
      </c>
      <c r="D45" s="18">
        <f>'GOOSE by BLIND'!AE45</f>
        <v>3</v>
      </c>
      <c r="E45" s="18">
        <f t="shared" si="0"/>
        <v>162</v>
      </c>
      <c r="F45" s="50">
        <f t="shared" si="1"/>
        <v>3.7674418604651163</v>
      </c>
    </row>
    <row r="46" spans="1:11" ht="15" customHeight="1" x14ac:dyDescent="0.2">
      <c r="A46" s="79">
        <f>'DUCK by BLIND'!A46</f>
        <v>44219</v>
      </c>
      <c r="B46" s="113">
        <f>'HUNTER by BLIND'!AE46</f>
        <v>54</v>
      </c>
      <c r="C46" s="113">
        <f>'DUCK by BLIND'!AE46</f>
        <v>185</v>
      </c>
      <c r="D46" s="113">
        <f>'GOOSE by BLIND'!AE46</f>
        <v>3</v>
      </c>
      <c r="E46" s="113">
        <f t="shared" si="0"/>
        <v>188</v>
      </c>
      <c r="F46" s="114">
        <f t="shared" si="1"/>
        <v>3.4814814814814814</v>
      </c>
    </row>
    <row r="47" spans="1:11" ht="15" customHeight="1" x14ac:dyDescent="0.2">
      <c r="A47" s="79">
        <f>'DUCK by BLIND'!A47</f>
        <v>44220</v>
      </c>
      <c r="B47" s="113">
        <f>'HUNTER by BLIND'!AE47</f>
        <v>49</v>
      </c>
      <c r="C47" s="113">
        <f>'DUCK by BLIND'!AE47</f>
        <v>148</v>
      </c>
      <c r="D47" s="113">
        <f>'GOOSE by BLIND'!AE47</f>
        <v>1</v>
      </c>
      <c r="E47" s="113">
        <f t="shared" si="0"/>
        <v>149</v>
      </c>
      <c r="F47" s="114">
        <f t="shared" si="1"/>
        <v>3.0408163265306123</v>
      </c>
    </row>
    <row r="48" spans="1:11" ht="15" customHeight="1" x14ac:dyDescent="0.2">
      <c r="A48" s="79">
        <f>'DUCK by BLIND'!A48</f>
        <v>44223</v>
      </c>
      <c r="B48" s="18">
        <f>'HUNTER by BLIND'!AE48</f>
        <v>52</v>
      </c>
      <c r="C48" s="18">
        <f>'DUCK by BLIND'!AE48</f>
        <v>220</v>
      </c>
      <c r="D48" s="18">
        <f>'GOOSE by BLIND'!AE48</f>
        <v>0</v>
      </c>
      <c r="E48" s="18">
        <f t="shared" si="0"/>
        <v>220</v>
      </c>
      <c r="F48" s="50">
        <f t="shared" si="1"/>
        <v>4.2307692307692308</v>
      </c>
    </row>
    <row r="49" spans="1:6" ht="15" customHeight="1" x14ac:dyDescent="0.2">
      <c r="A49" s="79">
        <f>'DUCK by BLIND'!A49</f>
        <v>44226</v>
      </c>
      <c r="B49" s="18">
        <f>'HUNTER by BLIND'!AE49</f>
        <v>60</v>
      </c>
      <c r="C49" s="18">
        <f>'DUCK by BLIND'!AE49</f>
        <v>193</v>
      </c>
      <c r="D49" s="18">
        <f>'GOOSE by BLIND'!AE49</f>
        <v>2</v>
      </c>
      <c r="E49" s="18">
        <f t="shared" si="0"/>
        <v>195</v>
      </c>
      <c r="F49" s="50">
        <f t="shared" si="1"/>
        <v>3.25</v>
      </c>
    </row>
    <row r="50" spans="1:6" ht="15" customHeight="1" x14ac:dyDescent="0.2">
      <c r="A50" s="79">
        <f>'DUCK by BLIND'!A50</f>
        <v>44227</v>
      </c>
      <c r="B50" s="18">
        <f>'HUNTER by BLIND'!AE50</f>
        <v>56</v>
      </c>
      <c r="C50" s="18">
        <f>'DUCK by BLIND'!AE50</f>
        <v>76</v>
      </c>
      <c r="D50" s="18">
        <f>'GOOSE by BLIND'!AE50</f>
        <v>4</v>
      </c>
      <c r="E50" s="18">
        <f t="shared" si="0"/>
        <v>80</v>
      </c>
      <c r="F50" s="50">
        <f t="shared" si="1"/>
        <v>1.4285714285714286</v>
      </c>
    </row>
    <row r="51" spans="1:6" ht="15" customHeight="1" x14ac:dyDescent="0.2">
      <c r="A51" s="103">
        <f>'DUCK by BLIND'!A51</f>
        <v>44240</v>
      </c>
      <c r="B51" s="115">
        <f>'HUNTER by BLIND'!AE51</f>
        <v>0</v>
      </c>
      <c r="C51" s="115" t="s">
        <v>43</v>
      </c>
      <c r="D51" s="115">
        <f>'GOOSE by BLIND'!AE51</f>
        <v>0</v>
      </c>
      <c r="E51" s="115">
        <f>D51</f>
        <v>0</v>
      </c>
      <c r="F51" s="116" t="e">
        <f t="shared" si="1"/>
        <v>#DIV/0!</v>
      </c>
    </row>
    <row r="52" spans="1:6" ht="15" customHeight="1" x14ac:dyDescent="0.2">
      <c r="A52" s="103">
        <f>'DUCK by BLIND'!A52</f>
        <v>44241</v>
      </c>
      <c r="B52" s="115">
        <f>'HUNTER by BLIND'!AE52</f>
        <v>0</v>
      </c>
      <c r="C52" s="115" t="s">
        <v>43</v>
      </c>
      <c r="D52" s="115">
        <f>'GOOSE by BLIND'!AE52</f>
        <v>0</v>
      </c>
      <c r="E52" s="115">
        <f t="shared" ref="E52:E59" si="11">D52</f>
        <v>0</v>
      </c>
      <c r="F52" s="116" t="e">
        <f t="shared" si="1"/>
        <v>#DIV/0!</v>
      </c>
    </row>
    <row r="53" spans="1:6" ht="15" customHeight="1" x14ac:dyDescent="0.2">
      <c r="A53" s="103">
        <f>'DUCK by BLIND'!A53</f>
        <v>44244</v>
      </c>
      <c r="B53" s="115">
        <f>'HUNTER by BLIND'!AE53</f>
        <v>0</v>
      </c>
      <c r="C53" s="115" t="s">
        <v>43</v>
      </c>
      <c r="D53" s="115">
        <f>'GOOSE by BLIND'!AE53</f>
        <v>0</v>
      </c>
      <c r="E53" s="115">
        <f t="shared" si="11"/>
        <v>0</v>
      </c>
      <c r="F53" s="116" t="e">
        <f t="shared" si="1"/>
        <v>#DIV/0!</v>
      </c>
    </row>
    <row r="54" spans="1:6" ht="15" customHeight="1" x14ac:dyDescent="0.2">
      <c r="A54" s="103">
        <f>'DUCK by BLIND'!A54</f>
        <v>44247</v>
      </c>
      <c r="B54" s="115">
        <f>'HUNTER by BLIND'!AE54</f>
        <v>0</v>
      </c>
      <c r="C54" s="115" t="s">
        <v>43</v>
      </c>
      <c r="D54" s="115">
        <f>'GOOSE by BLIND'!AE54</f>
        <v>0</v>
      </c>
      <c r="E54" s="115">
        <f t="shared" si="11"/>
        <v>0</v>
      </c>
      <c r="F54" s="116" t="e">
        <f t="shared" si="1"/>
        <v>#DIV/0!</v>
      </c>
    </row>
    <row r="55" spans="1:6" ht="15" customHeight="1" x14ac:dyDescent="0.2">
      <c r="A55" s="103">
        <f>'DUCK by BLIND'!A55</f>
        <v>44248</v>
      </c>
      <c r="B55" s="115">
        <f>'HUNTER by BLIND'!AE55</f>
        <v>0</v>
      </c>
      <c r="C55" s="115" t="s">
        <v>43</v>
      </c>
      <c r="D55" s="115">
        <f>'GOOSE by BLIND'!AE55</f>
        <v>0</v>
      </c>
      <c r="E55" s="115">
        <f t="shared" si="11"/>
        <v>0</v>
      </c>
      <c r="F55" s="116" t="e">
        <f t="shared" si="1"/>
        <v>#DIV/0!</v>
      </c>
    </row>
    <row r="56" spans="1:6" ht="15" customHeight="1" x14ac:dyDescent="0.2">
      <c r="A56" s="103">
        <f>'DUCK by BLIND'!A56</f>
        <v>44251</v>
      </c>
      <c r="B56" s="115">
        <f>'HUNTER by BLIND'!AE56</f>
        <v>0</v>
      </c>
      <c r="C56" s="115" t="s">
        <v>43</v>
      </c>
      <c r="D56" s="115">
        <f>'GOOSE by BLIND'!AE56</f>
        <v>0</v>
      </c>
      <c r="E56" s="115">
        <f t="shared" si="11"/>
        <v>0</v>
      </c>
      <c r="F56" s="116" t="e">
        <f t="shared" si="1"/>
        <v>#DIV/0!</v>
      </c>
    </row>
    <row r="57" spans="1:6" ht="15" customHeight="1" x14ac:dyDescent="0.2">
      <c r="A57" s="103">
        <f>'DUCK by BLIND'!A57</f>
        <v>44254</v>
      </c>
      <c r="B57" s="115">
        <f>'HUNTER by BLIND'!AE57</f>
        <v>0</v>
      </c>
      <c r="C57" s="115" t="s">
        <v>43</v>
      </c>
      <c r="D57" s="115">
        <f>'GOOSE by BLIND'!AE57</f>
        <v>0</v>
      </c>
      <c r="E57" s="115">
        <f t="shared" si="11"/>
        <v>0</v>
      </c>
      <c r="F57" s="116" t="e">
        <f t="shared" si="1"/>
        <v>#DIV/0!</v>
      </c>
    </row>
    <row r="58" spans="1:6" ht="15" customHeight="1" x14ac:dyDescent="0.2">
      <c r="A58" s="103">
        <f>'DUCK by BLIND'!A58</f>
        <v>44255</v>
      </c>
      <c r="B58" s="115">
        <f>'HUNTER by BLIND'!AE58</f>
        <v>0</v>
      </c>
      <c r="C58" s="115" t="s">
        <v>43</v>
      </c>
      <c r="D58" s="115">
        <f>'GOOSE by BLIND'!AE58</f>
        <v>0</v>
      </c>
      <c r="E58" s="115">
        <f t="shared" si="11"/>
        <v>0</v>
      </c>
      <c r="F58" s="116" t="e">
        <f t="shared" si="1"/>
        <v>#DIV/0!</v>
      </c>
    </row>
    <row r="59" spans="1:6" ht="15" customHeight="1" thickBot="1" x14ac:dyDescent="0.25">
      <c r="A59" s="103">
        <f>'DUCK by BLIND'!A59</f>
        <v>44258</v>
      </c>
      <c r="B59" s="115">
        <f>'HUNTER by BLIND'!AE59</f>
        <v>0</v>
      </c>
      <c r="C59" s="115" t="s">
        <v>43</v>
      </c>
      <c r="D59" s="115">
        <f>'GOOSE by BLIND'!AE59</f>
        <v>0</v>
      </c>
      <c r="E59" s="115">
        <f t="shared" si="11"/>
        <v>0</v>
      </c>
      <c r="F59" s="116" t="e">
        <f t="shared" si="1"/>
        <v>#DIV/0!</v>
      </c>
    </row>
    <row r="60" spans="1:6" ht="15" customHeight="1" thickTop="1" thickBot="1" x14ac:dyDescent="0.25">
      <c r="A60" s="62" t="s">
        <v>4</v>
      </c>
      <c r="B60" s="96">
        <f>SUM(B2:B59)</f>
        <v>2229</v>
      </c>
      <c r="C60" s="96">
        <f>SUM(C2:C59)</f>
        <v>7456</v>
      </c>
      <c r="D60" s="96">
        <f>SUM(D2:D59)</f>
        <v>232</v>
      </c>
      <c r="E60" s="20">
        <f>SUM(E2:E59)</f>
        <v>7688</v>
      </c>
      <c r="F60" s="4">
        <f t="shared" si="1"/>
        <v>3.449080305069538</v>
      </c>
    </row>
    <row r="61" spans="1:6" ht="15" customHeight="1" thickTop="1" x14ac:dyDescent="0.2"/>
  </sheetData>
  <printOptions horizontalCentered="1" verticalCentered="1"/>
  <pageMargins left="1" right="1" top="1" bottom="1" header="0.5" footer="0.5"/>
  <pageSetup scale="91" fitToWidth="0" orientation="portrait" r:id="rId1"/>
  <headerFooter alignWithMargins="0">
    <oddHeader>&amp;C2010/11 Total Duck Harvest Summary (McNary NWR)</oddHeader>
  </headerFooter>
  <ignoredErrors>
    <ignoredError sqref="F7:F60 F2:F6 P22:P23 P16 P2:P15 P17:P21 P24:P31 Q22:Q23 Q16 Q2:Q15 Q17:Q21 Q24:Q31 R22:R23 R16 R2:R15 R17:R21 R24:R3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DUCK by BLIND</vt:lpstr>
      <vt:lpstr>GOOSE by BLIND</vt:lpstr>
      <vt:lpstr>HUNTER by BLIND</vt:lpstr>
      <vt:lpstr>TOTAL DUCK SUMM</vt:lpstr>
      <vt:lpstr>TOTAL GOOSE SUMM</vt:lpstr>
      <vt:lpstr>TOTAL BIRD SUMM</vt:lpstr>
      <vt:lpstr>'DUCK by BLIND'!Print_Area</vt:lpstr>
      <vt:lpstr>'GOOSE by BLIND'!Print_Area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Haas</cp:lastModifiedBy>
  <cp:lastPrinted>2015-12-08T16:40:52Z</cp:lastPrinted>
  <dcterms:created xsi:type="dcterms:W3CDTF">2002-10-11T22:30:14Z</dcterms:created>
  <dcterms:modified xsi:type="dcterms:W3CDTF">2021-02-02T18:24:58Z</dcterms:modified>
</cp:coreProperties>
</file>