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oint\Hunting\McNary Hunting Stats 2018-2019\"/>
    </mc:Choice>
  </mc:AlternateContent>
  <bookViews>
    <workbookView xWindow="30" yWindow="-15" windowWidth="15480" windowHeight="11715" firstSheet="1" activeTab="4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  <sheet name="Sheet2" sheetId="11" r:id="rId7"/>
  </sheets>
  <definedNames>
    <definedName name="_xlnm.Print_Area" localSheetId="1">'DUCK by BLIND'!$A$1:$AP$84</definedName>
    <definedName name="_xlnm.Print_Area" localSheetId="2">'GOOSE by BLIND'!$A$1:$AP$84</definedName>
  </definedNames>
  <calcPr calcId="162913"/>
</workbook>
</file>

<file path=xl/calcChain.xml><?xml version="1.0" encoding="utf-8"?>
<calcChain xmlns="http://schemas.openxmlformats.org/spreadsheetml/2006/main">
  <c r="AD2" i="3" l="1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K29" i="9" l="1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C52" i="7" l="1"/>
  <c r="O29" i="9" s="1"/>
  <c r="AB52" i="7"/>
  <c r="O28" i="9" s="1"/>
  <c r="AA52" i="7"/>
  <c r="O27" i="9" s="1"/>
  <c r="Z52" i="7"/>
  <c r="O26" i="9" s="1"/>
  <c r="Y52" i="7"/>
  <c r="O25" i="9" s="1"/>
  <c r="X52" i="7"/>
  <c r="O24" i="9" s="1"/>
  <c r="W52" i="7"/>
  <c r="O23" i="9" s="1"/>
  <c r="V52" i="7"/>
  <c r="O22" i="9" s="1"/>
  <c r="U52" i="7"/>
  <c r="O21" i="9" s="1"/>
  <c r="T52" i="7"/>
  <c r="O20" i="9" s="1"/>
  <c r="S52" i="7"/>
  <c r="O19" i="9" s="1"/>
  <c r="R52" i="7"/>
  <c r="O18" i="9" s="1"/>
  <c r="Q52" i="7"/>
  <c r="O17" i="9" s="1"/>
  <c r="P52" i="7"/>
  <c r="O16" i="9" s="1"/>
  <c r="O52" i="7"/>
  <c r="O15" i="9" s="1"/>
  <c r="N52" i="7"/>
  <c r="O14" i="9" s="1"/>
  <c r="M52" i="7"/>
  <c r="O13" i="9" s="1"/>
  <c r="L52" i="7"/>
  <c r="O12" i="9" s="1"/>
  <c r="K52" i="7"/>
  <c r="O11" i="9" s="1"/>
  <c r="J52" i="7"/>
  <c r="O10" i="9" s="1"/>
  <c r="I52" i="7"/>
  <c r="O9" i="9" s="1"/>
  <c r="H52" i="7"/>
  <c r="O8" i="9" s="1"/>
  <c r="G52" i="7"/>
  <c r="O7" i="9" s="1"/>
  <c r="F52" i="7"/>
  <c r="O6" i="9" s="1"/>
  <c r="E52" i="7"/>
  <c r="O5" i="9" s="1"/>
  <c r="D52" i="7"/>
  <c r="O4" i="9" s="1"/>
  <c r="C52" i="7"/>
  <c r="O3" i="9" s="1"/>
  <c r="B52" i="7"/>
  <c r="O2" i="9" s="1"/>
  <c r="AD50" i="7"/>
  <c r="AD49" i="7"/>
  <c r="AD48" i="7"/>
  <c r="AD47" i="7"/>
  <c r="AD46" i="7"/>
  <c r="AD45" i="7"/>
  <c r="D45" i="9" s="1"/>
  <c r="AD44" i="7"/>
  <c r="D44" i="9" s="1"/>
  <c r="AD43" i="7"/>
  <c r="D43" i="9" s="1"/>
  <c r="AD42" i="7"/>
  <c r="AD41" i="7"/>
  <c r="AD40" i="7"/>
  <c r="AD39" i="7"/>
  <c r="AD38" i="7"/>
  <c r="AD37" i="7"/>
  <c r="D37" i="9" s="1"/>
  <c r="AD36" i="7"/>
  <c r="D36" i="9" s="1"/>
  <c r="AD35" i="7"/>
  <c r="D35" i="9" s="1"/>
  <c r="AD34" i="7"/>
  <c r="AD33" i="7"/>
  <c r="AD32" i="7"/>
  <c r="AD31" i="7"/>
  <c r="AD30" i="7"/>
  <c r="AD29" i="7"/>
  <c r="D29" i="9" s="1"/>
  <c r="AD28" i="7"/>
  <c r="D28" i="9" s="1"/>
  <c r="AD27" i="7"/>
  <c r="D27" i="9" s="1"/>
  <c r="AD26" i="7"/>
  <c r="AD25" i="7"/>
  <c r="AD24" i="7"/>
  <c r="AD23" i="7"/>
  <c r="AD22" i="7"/>
  <c r="AD21" i="7"/>
  <c r="D21" i="9" s="1"/>
  <c r="AD20" i="7"/>
  <c r="D20" i="9" s="1"/>
  <c r="AD19" i="7"/>
  <c r="D19" i="9" s="1"/>
  <c r="AD18" i="7"/>
  <c r="AD17" i="7"/>
  <c r="AD16" i="7"/>
  <c r="AD15" i="7"/>
  <c r="AD14" i="7"/>
  <c r="AD13" i="7"/>
  <c r="D13" i="9" s="1"/>
  <c r="AD12" i="7"/>
  <c r="AD11" i="7"/>
  <c r="AD10" i="7"/>
  <c r="AD9" i="7"/>
  <c r="AD8" i="7"/>
  <c r="AD7" i="7"/>
  <c r="AD6" i="7"/>
  <c r="AD5" i="7"/>
  <c r="AD4" i="7"/>
  <c r="AD3" i="7"/>
  <c r="D3" i="9" s="1"/>
  <c r="AD2" i="7"/>
  <c r="D2" i="9" s="1"/>
  <c r="B9" i="8" l="1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50" i="8"/>
  <c r="D50" i="9"/>
  <c r="B49" i="8"/>
  <c r="D49" i="9"/>
  <c r="B48" i="8"/>
  <c r="D48" i="9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B33" i="8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O30" i="9"/>
  <c r="AD52" i="7"/>
  <c r="AC52" i="3"/>
  <c r="M29" i="9" s="1"/>
  <c r="AB52" i="3"/>
  <c r="M28" i="9" s="1"/>
  <c r="AA52" i="3"/>
  <c r="Z52" i="3"/>
  <c r="Y52" i="3"/>
  <c r="X52" i="3"/>
  <c r="M24" i="9" s="1"/>
  <c r="Q24" i="9" s="1"/>
  <c r="W52" i="3"/>
  <c r="V52" i="3"/>
  <c r="U52" i="3"/>
  <c r="M21" i="9" s="1"/>
  <c r="T52" i="3"/>
  <c r="M20" i="9" s="1"/>
  <c r="S52" i="3"/>
  <c r="R52" i="3"/>
  <c r="Q52" i="3"/>
  <c r="P52" i="3"/>
  <c r="M16" i="9" s="1"/>
  <c r="Q16" i="9" s="1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0" i="9"/>
  <c r="B49" i="9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C52" i="1"/>
  <c r="N29" i="9" s="1"/>
  <c r="AB52" i="1"/>
  <c r="N28" i="9" s="1"/>
  <c r="AA52" i="1"/>
  <c r="N27" i="9" s="1"/>
  <c r="Z52" i="1"/>
  <c r="N26" i="9" s="1"/>
  <c r="Y52" i="1"/>
  <c r="N25" i="9" s="1"/>
  <c r="X52" i="1"/>
  <c r="N24" i="9" s="1"/>
  <c r="W52" i="1"/>
  <c r="N23" i="9" s="1"/>
  <c r="V52" i="1"/>
  <c r="N22" i="9" s="1"/>
  <c r="U52" i="1"/>
  <c r="N21" i="9" s="1"/>
  <c r="T52" i="1"/>
  <c r="N20" i="9" s="1"/>
  <c r="S52" i="1"/>
  <c r="N19" i="9" s="1"/>
  <c r="R52" i="1"/>
  <c r="N18" i="9" s="1"/>
  <c r="Q52" i="1"/>
  <c r="N17" i="9" s="1"/>
  <c r="P52" i="1"/>
  <c r="N16" i="9" s="1"/>
  <c r="O52" i="1"/>
  <c r="N15" i="9" s="1"/>
  <c r="N52" i="1"/>
  <c r="N14" i="9" s="1"/>
  <c r="M52" i="1"/>
  <c r="N13" i="9" s="1"/>
  <c r="L52" i="1"/>
  <c r="N12" i="9" s="1"/>
  <c r="K52" i="1"/>
  <c r="N11" i="9" s="1"/>
  <c r="J52" i="1"/>
  <c r="N10" i="9" s="1"/>
  <c r="I52" i="1"/>
  <c r="N9" i="9" s="1"/>
  <c r="H52" i="1"/>
  <c r="N8" i="9" s="1"/>
  <c r="G52" i="1"/>
  <c r="N7" i="9" s="1"/>
  <c r="F52" i="1"/>
  <c r="N6" i="9" s="1"/>
  <c r="E52" i="1"/>
  <c r="N5" i="9" s="1"/>
  <c r="D52" i="1"/>
  <c r="N4" i="9" s="1"/>
  <c r="C52" i="1"/>
  <c r="N3" i="9" s="1"/>
  <c r="AD50" i="1"/>
  <c r="C50" i="9" s="1"/>
  <c r="AD49" i="1"/>
  <c r="C49" i="9" s="1"/>
  <c r="E49" i="9" s="1"/>
  <c r="AD48" i="1"/>
  <c r="C48" i="9" s="1"/>
  <c r="AD47" i="1"/>
  <c r="C47" i="9" s="1"/>
  <c r="E47" i="9" s="1"/>
  <c r="AD46" i="1"/>
  <c r="C46" i="9" s="1"/>
  <c r="E46" i="9" s="1"/>
  <c r="AD45" i="1"/>
  <c r="C45" i="9" s="1"/>
  <c r="E45" i="9" s="1"/>
  <c r="AD44" i="1"/>
  <c r="C44" i="9" s="1"/>
  <c r="E44" i="9" s="1"/>
  <c r="AD43" i="1"/>
  <c r="C43" i="9" s="1"/>
  <c r="E43" i="9" s="1"/>
  <c r="AD42" i="1"/>
  <c r="C42" i="9" s="1"/>
  <c r="AD41" i="1"/>
  <c r="C41" i="9" s="1"/>
  <c r="AD40" i="1"/>
  <c r="C40" i="9" s="1"/>
  <c r="AD39" i="1"/>
  <c r="C39" i="9" s="1"/>
  <c r="AD38" i="1"/>
  <c r="C38" i="9" s="1"/>
  <c r="E38" i="9" s="1"/>
  <c r="AD37" i="1"/>
  <c r="C37" i="9" s="1"/>
  <c r="E37" i="9" s="1"/>
  <c r="AD36" i="1"/>
  <c r="C36" i="9" s="1"/>
  <c r="E36" i="9" s="1"/>
  <c r="AD35" i="1"/>
  <c r="C35" i="9" s="1"/>
  <c r="E35" i="9" s="1"/>
  <c r="E48" i="9" l="1"/>
  <c r="F48" i="9" s="1"/>
  <c r="E42" i="9"/>
  <c r="X53" i="7"/>
  <c r="V53" i="7"/>
  <c r="M22" i="9"/>
  <c r="Q22" i="9" s="1"/>
  <c r="W53" i="7"/>
  <c r="M23" i="9"/>
  <c r="Q23" i="9" s="1"/>
  <c r="E50" i="9"/>
  <c r="F50" i="9" s="1"/>
  <c r="R24" i="9"/>
  <c r="P24" i="9"/>
  <c r="F49" i="9"/>
  <c r="F45" i="9"/>
  <c r="F44" i="9"/>
  <c r="F43" i="9"/>
  <c r="F42" i="9"/>
  <c r="C43" i="6"/>
  <c r="E41" i="9"/>
  <c r="F41" i="9" s="1"/>
  <c r="E40" i="9"/>
  <c r="F40" i="9" s="1"/>
  <c r="E39" i="9"/>
  <c r="F39" i="9" s="1"/>
  <c r="F38" i="9"/>
  <c r="F37" i="9"/>
  <c r="F36" i="9"/>
  <c r="F35" i="9"/>
  <c r="P53" i="7"/>
  <c r="C35" i="6"/>
  <c r="R16" i="9"/>
  <c r="P16" i="9"/>
  <c r="C27" i="6"/>
  <c r="Y53" i="7"/>
  <c r="M25" i="9"/>
  <c r="U53" i="7"/>
  <c r="K53" i="7"/>
  <c r="M11" i="9"/>
  <c r="P21" i="9"/>
  <c r="Q21" i="9"/>
  <c r="R21" i="9"/>
  <c r="R28" i="9"/>
  <c r="Q28" i="9"/>
  <c r="P28" i="9"/>
  <c r="AB53" i="1"/>
  <c r="AB53" i="7"/>
  <c r="AA53" i="7"/>
  <c r="M27" i="9"/>
  <c r="AC53" i="7"/>
  <c r="Z53" i="7"/>
  <c r="M26" i="9"/>
  <c r="J53" i="7"/>
  <c r="M10" i="9"/>
  <c r="D51" i="9"/>
  <c r="T53" i="7"/>
  <c r="Q20" i="9"/>
  <c r="R20" i="9"/>
  <c r="P20" i="9"/>
  <c r="O53" i="7"/>
  <c r="M15" i="9"/>
  <c r="P29" i="9"/>
  <c r="Q29" i="9"/>
  <c r="R29" i="9"/>
  <c r="S53" i="7"/>
  <c r="M19" i="9"/>
  <c r="R53" i="7"/>
  <c r="M18" i="9"/>
  <c r="Q53" i="7"/>
  <c r="M17" i="9"/>
  <c r="N53" i="7"/>
  <c r="M14" i="9"/>
  <c r="M53" i="7"/>
  <c r="M13" i="9"/>
  <c r="L53" i="7"/>
  <c r="M12" i="9"/>
  <c r="I53" i="7"/>
  <c r="M9" i="9"/>
  <c r="H53" i="7"/>
  <c r="M8" i="9"/>
  <c r="G53" i="7"/>
  <c r="M7" i="9"/>
  <c r="F53" i="7"/>
  <c r="M6" i="9"/>
  <c r="E53" i="7"/>
  <c r="M5" i="9"/>
  <c r="D53" i="7"/>
  <c r="M4" i="9"/>
  <c r="C53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49" i="6"/>
  <c r="C49" i="8"/>
  <c r="D49" i="8" s="1"/>
  <c r="C38" i="6"/>
  <c r="C38" i="8"/>
  <c r="D38" i="8" s="1"/>
  <c r="B50" i="6"/>
  <c r="C39" i="6"/>
  <c r="C39" i="8"/>
  <c r="D39" i="8" s="1"/>
  <c r="C34" i="6"/>
  <c r="C34" i="8"/>
  <c r="D34" i="8" s="1"/>
  <c r="C42" i="6"/>
  <c r="C42" i="8"/>
  <c r="D42" i="8" s="1"/>
  <c r="C50" i="6"/>
  <c r="C50" i="8"/>
  <c r="D50" i="8" s="1"/>
  <c r="C46" i="6"/>
  <c r="C46" i="8"/>
  <c r="B36" i="6"/>
  <c r="B45" i="6"/>
  <c r="B38" i="6"/>
  <c r="D38" i="6" s="1"/>
  <c r="B46" i="6"/>
  <c r="C27" i="8"/>
  <c r="D27" i="8" s="1"/>
  <c r="C35" i="8"/>
  <c r="D35" i="8" s="1"/>
  <c r="C43" i="8"/>
  <c r="D43" i="8" s="1"/>
  <c r="B42" i="6"/>
  <c r="B35" i="6"/>
  <c r="B37" i="6"/>
  <c r="B39" i="6"/>
  <c r="B47" i="6"/>
  <c r="C28" i="6"/>
  <c r="C28" i="8"/>
  <c r="D28" i="8" s="1"/>
  <c r="C36" i="6"/>
  <c r="C36" i="8"/>
  <c r="D36" i="8" s="1"/>
  <c r="C44" i="6"/>
  <c r="C44" i="8"/>
  <c r="D44" i="8" s="1"/>
  <c r="B49" i="6"/>
  <c r="C31" i="6"/>
  <c r="C31" i="8"/>
  <c r="D31" i="8" s="1"/>
  <c r="C47" i="6"/>
  <c r="C47" i="8"/>
  <c r="B43" i="6"/>
  <c r="C32" i="6"/>
  <c r="C32" i="8"/>
  <c r="D32" i="8" s="1"/>
  <c r="C48" i="6"/>
  <c r="C48" i="8"/>
  <c r="D48" i="8" s="1"/>
  <c r="B44" i="6"/>
  <c r="B40" i="6"/>
  <c r="B48" i="6"/>
  <c r="C29" i="6"/>
  <c r="C29" i="8"/>
  <c r="D29" i="8" s="1"/>
  <c r="C37" i="6"/>
  <c r="C37" i="8"/>
  <c r="D37" i="8" s="1"/>
  <c r="C45" i="6"/>
  <c r="C45" i="8"/>
  <c r="D45" i="8" s="1"/>
  <c r="AC53" i="1"/>
  <c r="Z53" i="1"/>
  <c r="AA53" i="1"/>
  <c r="Y53" i="1"/>
  <c r="X53" i="1"/>
  <c r="W53" i="1"/>
  <c r="Q53" i="1"/>
  <c r="L53" i="1"/>
  <c r="D37" i="6" l="1"/>
  <c r="R23" i="9"/>
  <c r="P22" i="9"/>
  <c r="R22" i="9"/>
  <c r="P23" i="9"/>
  <c r="D50" i="6"/>
  <c r="D49" i="6"/>
  <c r="D45" i="6"/>
  <c r="D48" i="6"/>
  <c r="D43" i="6"/>
  <c r="D44" i="6"/>
  <c r="D42" i="6"/>
  <c r="D41" i="6"/>
  <c r="D40" i="6"/>
  <c r="D39" i="6"/>
  <c r="D36" i="6"/>
  <c r="D35" i="6"/>
  <c r="R25" i="9"/>
  <c r="P25" i="9"/>
  <c r="Q25" i="9"/>
  <c r="P11" i="9"/>
  <c r="Q11" i="9"/>
  <c r="R11" i="9"/>
  <c r="R27" i="9"/>
  <c r="Q27" i="9"/>
  <c r="P27" i="9"/>
  <c r="R26" i="9"/>
  <c r="Q26" i="9"/>
  <c r="P26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53" i="1"/>
  <c r="B52" i="3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52" i="1"/>
  <c r="N2" i="9" s="1"/>
  <c r="N30" i="9" s="1"/>
  <c r="AD34" i="1"/>
  <c r="C34" i="9" s="1"/>
  <c r="E34" i="9" s="1"/>
  <c r="F34" i="9" s="1"/>
  <c r="AD33" i="1"/>
  <c r="C33" i="9" s="1"/>
  <c r="E33" i="9" s="1"/>
  <c r="F33" i="9" s="1"/>
  <c r="AD32" i="1"/>
  <c r="C32" i="9" s="1"/>
  <c r="E32" i="9" s="1"/>
  <c r="F32" i="9" s="1"/>
  <c r="AD31" i="1"/>
  <c r="C31" i="9" s="1"/>
  <c r="E31" i="9" s="1"/>
  <c r="F31" i="9" s="1"/>
  <c r="AD30" i="1"/>
  <c r="C30" i="9" s="1"/>
  <c r="E30" i="9" s="1"/>
  <c r="F30" i="9" s="1"/>
  <c r="AD29" i="1"/>
  <c r="C29" i="9" s="1"/>
  <c r="E29" i="9" s="1"/>
  <c r="F29" i="9" s="1"/>
  <c r="AD28" i="1"/>
  <c r="C28" i="9" s="1"/>
  <c r="E28" i="9" s="1"/>
  <c r="F28" i="9" s="1"/>
  <c r="AD27" i="1"/>
  <c r="C27" i="9" s="1"/>
  <c r="E27" i="9" s="1"/>
  <c r="F27" i="9" s="1"/>
  <c r="AD26" i="1"/>
  <c r="C26" i="9" s="1"/>
  <c r="E26" i="9" s="1"/>
  <c r="AD25" i="1"/>
  <c r="C25" i="9" s="1"/>
  <c r="E25" i="9" s="1"/>
  <c r="AD24" i="1"/>
  <c r="C24" i="9" s="1"/>
  <c r="E24" i="9" s="1"/>
  <c r="AD23" i="1"/>
  <c r="C23" i="9" s="1"/>
  <c r="E23" i="9" s="1"/>
  <c r="AD22" i="1"/>
  <c r="C22" i="9" s="1"/>
  <c r="E22" i="9" s="1"/>
  <c r="AD21" i="1"/>
  <c r="C21" i="9" s="1"/>
  <c r="E21" i="9" s="1"/>
  <c r="AD20" i="1"/>
  <c r="C20" i="9" s="1"/>
  <c r="E20" i="9" s="1"/>
  <c r="AD19" i="1"/>
  <c r="C19" i="9" s="1"/>
  <c r="E19" i="9" s="1"/>
  <c r="AD18" i="1"/>
  <c r="C18" i="9" s="1"/>
  <c r="E18" i="9" s="1"/>
  <c r="AD17" i="1"/>
  <c r="C17" i="9" s="1"/>
  <c r="E17" i="9" s="1"/>
  <c r="AD16" i="1"/>
  <c r="C16" i="9" s="1"/>
  <c r="E16" i="9" s="1"/>
  <c r="AD15" i="1"/>
  <c r="C15" i="9" s="1"/>
  <c r="E15" i="9" s="1"/>
  <c r="AD14" i="1"/>
  <c r="C14" i="9" s="1"/>
  <c r="E14" i="9" s="1"/>
  <c r="AD13" i="1"/>
  <c r="C13" i="9" s="1"/>
  <c r="AD12" i="1"/>
  <c r="C12" i="9" s="1"/>
  <c r="E12" i="9" s="1"/>
  <c r="F12" i="9" s="1"/>
  <c r="AD11" i="1"/>
  <c r="C11" i="9" s="1"/>
  <c r="E11" i="9" s="1"/>
  <c r="F11" i="9" s="1"/>
  <c r="AD10" i="1"/>
  <c r="C10" i="9" s="1"/>
  <c r="E10" i="9" s="1"/>
  <c r="F10" i="9" s="1"/>
  <c r="AD9" i="1"/>
  <c r="C9" i="9" s="1"/>
  <c r="E9" i="9" s="1"/>
  <c r="F9" i="9" s="1"/>
  <c r="AD8" i="1"/>
  <c r="C8" i="9" s="1"/>
  <c r="E8" i="9" s="1"/>
  <c r="F8" i="9" s="1"/>
  <c r="AD7" i="1"/>
  <c r="C7" i="9" s="1"/>
  <c r="E7" i="9" s="1"/>
  <c r="F7" i="9" s="1"/>
  <c r="AD6" i="1"/>
  <c r="C6" i="9" s="1"/>
  <c r="E6" i="9" s="1"/>
  <c r="F6" i="9" s="1"/>
  <c r="AD5" i="1"/>
  <c r="C5" i="9" s="1"/>
  <c r="E5" i="9" s="1"/>
  <c r="F5" i="9" s="1"/>
  <c r="AD4" i="1"/>
  <c r="C4" i="9" s="1"/>
  <c r="E4" i="9" s="1"/>
  <c r="F4" i="9" s="1"/>
  <c r="AD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B53" i="7"/>
  <c r="M2" i="9"/>
  <c r="B51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D52" i="3"/>
  <c r="AD53" i="7" s="1"/>
  <c r="AD52" i="1"/>
  <c r="AD2" i="1"/>
  <c r="C2" i="9" s="1"/>
  <c r="E2" i="9" s="1"/>
  <c r="F2" i="9" s="1"/>
  <c r="C53" i="1"/>
  <c r="F53" i="1"/>
  <c r="G53" i="1"/>
  <c r="K53" i="1"/>
  <c r="C51" i="9" l="1"/>
  <c r="D3" i="6"/>
  <c r="D18" i="6"/>
  <c r="D14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0" i="9"/>
  <c r="R2" i="9"/>
  <c r="P2" i="9"/>
  <c r="B2" i="6"/>
  <c r="B51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51" i="8"/>
  <c r="N53" i="1"/>
  <c r="U53" i="1"/>
  <c r="M53" i="1"/>
  <c r="E53" i="1"/>
  <c r="T53" i="1"/>
  <c r="D53" i="1"/>
  <c r="J53" i="1"/>
  <c r="I53" i="1"/>
  <c r="P53" i="1"/>
  <c r="H53" i="1"/>
  <c r="S53" i="1"/>
  <c r="R53" i="1"/>
  <c r="O53" i="1"/>
  <c r="B53" i="1"/>
  <c r="C51" i="8" l="1"/>
  <c r="D51" i="8" s="1"/>
  <c r="P30" i="9"/>
  <c r="Q30" i="9"/>
  <c r="R30" i="9"/>
  <c r="D2" i="6"/>
  <c r="E51" i="9"/>
  <c r="F51" i="9" s="1"/>
  <c r="C51" i="6"/>
  <c r="D51" i="6" s="1"/>
  <c r="AD53" i="1" l="1"/>
</calcChain>
</file>

<file path=xl/sharedStrings.xml><?xml version="1.0" encoding="utf-8"?>
<sst xmlns="http://schemas.openxmlformats.org/spreadsheetml/2006/main" count="185" uniqueCount="38">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</sst>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4" xfId="0" applyFont="1" applyBorder="1"/>
    <xf numFmtId="0" fontId="2" fillId="4" borderId="1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2" fillId="6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53"/>
  <sheetViews>
    <sheetView zoomScaleNormal="100" workbookViewId="0">
      <pane xSplit="1" ySplit="1" topLeftCell="B2" activePane="bottomRight" state="frozenSplit"/>
      <selection pane="topRight"/>
      <selection pane="bottomLeft"/>
      <selection pane="bottomRight" activeCell="P24" sqref="P24"/>
    </sheetView>
  </sheetViews>
  <sheetFormatPr defaultRowHeight="15" customHeight="1" x14ac:dyDescent="0.2"/>
  <cols>
    <col min="1" max="1" width="15.7109375" style="6" customWidth="1"/>
    <col min="2" max="29" width="4.7109375" style="6" customWidth="1"/>
    <col min="30" max="30" width="12.7109375" style="7" customWidth="1"/>
    <col min="31" max="31" width="10.5703125" style="6" customWidth="1"/>
    <col min="32" max="32" width="4.570312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4" customFormat="1" ht="15" customHeight="1" thickTop="1" thickBot="1" x14ac:dyDescent="0.25">
      <c r="A1" s="47" t="s">
        <v>0</v>
      </c>
      <c r="B1" s="48">
        <v>1</v>
      </c>
      <c r="C1" s="48">
        <v>2</v>
      </c>
      <c r="D1" s="48">
        <v>4</v>
      </c>
      <c r="E1" s="48">
        <v>5</v>
      </c>
      <c r="F1" s="48">
        <v>6</v>
      </c>
      <c r="G1" s="48">
        <v>7</v>
      </c>
      <c r="H1" s="48">
        <v>8</v>
      </c>
      <c r="I1" s="48">
        <v>9</v>
      </c>
      <c r="J1" s="48">
        <v>10</v>
      </c>
      <c r="K1" s="48">
        <v>11</v>
      </c>
      <c r="L1" s="48" t="s">
        <v>14</v>
      </c>
      <c r="M1" s="48" t="s">
        <v>15</v>
      </c>
      <c r="N1" s="48" t="s">
        <v>16</v>
      </c>
      <c r="O1" s="48" t="s">
        <v>11</v>
      </c>
      <c r="P1" s="48" t="s">
        <v>9</v>
      </c>
      <c r="Q1" s="48" t="s">
        <v>10</v>
      </c>
      <c r="R1" s="48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  <c r="AA1" s="48" t="s">
        <v>26</v>
      </c>
      <c r="AB1" s="48" t="s">
        <v>27</v>
      </c>
      <c r="AC1" s="48" t="s">
        <v>28</v>
      </c>
      <c r="AD1" s="51" t="s">
        <v>7</v>
      </c>
    </row>
    <row r="2" spans="1:33" ht="15" customHeight="1" thickTop="1" x14ac:dyDescent="0.2">
      <c r="A2" s="43">
        <v>43386</v>
      </c>
      <c r="B2" s="60">
        <v>4</v>
      </c>
      <c r="C2" s="60">
        <v>1</v>
      </c>
      <c r="D2" s="60">
        <v>3</v>
      </c>
      <c r="E2" s="99">
        <v>6</v>
      </c>
      <c r="F2" s="99">
        <v>4</v>
      </c>
      <c r="G2" s="99">
        <v>3</v>
      </c>
      <c r="H2" s="99">
        <v>2</v>
      </c>
      <c r="I2" s="99">
        <v>2</v>
      </c>
      <c r="J2" s="100">
        <v>2</v>
      </c>
      <c r="K2" s="99">
        <v>2</v>
      </c>
      <c r="L2" s="100">
        <v>4</v>
      </c>
      <c r="M2" s="99">
        <v>3</v>
      </c>
      <c r="N2" s="99">
        <v>1</v>
      </c>
      <c r="O2" s="100">
        <v>4</v>
      </c>
      <c r="P2" s="101"/>
      <c r="Q2" s="100">
        <v>4</v>
      </c>
      <c r="R2" s="99">
        <v>2</v>
      </c>
      <c r="S2" s="99">
        <v>4</v>
      </c>
      <c r="T2" s="99">
        <v>1</v>
      </c>
      <c r="U2" s="100">
        <v>1</v>
      </c>
      <c r="V2" s="102"/>
      <c r="W2" s="102"/>
      <c r="X2" s="102"/>
      <c r="Y2" s="102"/>
      <c r="Z2" s="102"/>
      <c r="AA2" s="102"/>
      <c r="AB2" s="102"/>
      <c r="AC2" s="45">
        <v>4</v>
      </c>
      <c r="AD2" s="61">
        <f t="shared" ref="AD2:AD33" si="0">SUM(B2:AC2)</f>
        <v>57</v>
      </c>
      <c r="AE2" s="55"/>
    </row>
    <row r="3" spans="1:33" ht="15" customHeight="1" x14ac:dyDescent="0.2">
      <c r="A3" s="11">
        <v>43387</v>
      </c>
      <c r="B3" s="18">
        <v>4</v>
      </c>
      <c r="C3" s="30">
        <v>2</v>
      </c>
      <c r="D3" s="18">
        <v>1</v>
      </c>
      <c r="E3" s="18">
        <v>3</v>
      </c>
      <c r="F3" s="18">
        <v>4</v>
      </c>
      <c r="G3" s="97">
        <v>4</v>
      </c>
      <c r="H3" s="103"/>
      <c r="I3" s="18">
        <v>2</v>
      </c>
      <c r="J3" s="97"/>
      <c r="K3" s="97">
        <v>1</v>
      </c>
      <c r="L3" s="30">
        <v>3</v>
      </c>
      <c r="M3" s="104"/>
      <c r="N3" s="103"/>
      <c r="O3" s="104"/>
      <c r="P3" s="42"/>
      <c r="Q3" s="30">
        <v>2</v>
      </c>
      <c r="R3" s="103"/>
      <c r="S3" s="18">
        <v>2</v>
      </c>
      <c r="T3" s="104"/>
      <c r="U3" s="104"/>
      <c r="V3" s="103"/>
      <c r="W3" s="104"/>
      <c r="X3" s="104"/>
      <c r="Y3" s="104"/>
      <c r="Z3" s="104"/>
      <c r="AA3" s="97">
        <v>2</v>
      </c>
      <c r="AB3" s="104"/>
      <c r="AC3" s="97">
        <v>1</v>
      </c>
      <c r="AD3" s="17">
        <f t="shared" si="0"/>
        <v>31</v>
      </c>
      <c r="AE3" s="55"/>
      <c r="AF3" s="9"/>
      <c r="AG3" s="3" t="s">
        <v>6</v>
      </c>
    </row>
    <row r="4" spans="1:33" ht="15" customHeight="1" x14ac:dyDescent="0.2">
      <c r="A4" s="11">
        <v>43390</v>
      </c>
      <c r="B4" s="30">
        <v>1</v>
      </c>
      <c r="C4" s="104"/>
      <c r="D4" s="103"/>
      <c r="E4" s="104"/>
      <c r="F4" s="97">
        <v>2</v>
      </c>
      <c r="G4" s="97">
        <v>2</v>
      </c>
      <c r="H4" s="96">
        <v>2</v>
      </c>
      <c r="I4" s="104"/>
      <c r="J4" s="104"/>
      <c r="K4" s="104"/>
      <c r="L4" s="97">
        <v>4</v>
      </c>
      <c r="M4" s="104"/>
      <c r="N4" s="104"/>
      <c r="O4" s="104"/>
      <c r="P4" s="104"/>
      <c r="Q4" s="97">
        <v>2</v>
      </c>
      <c r="R4" s="104"/>
      <c r="S4" s="18">
        <v>4</v>
      </c>
      <c r="T4" s="57"/>
      <c r="U4" s="42"/>
      <c r="V4" s="42"/>
      <c r="W4" s="42"/>
      <c r="X4" s="42"/>
      <c r="Y4" s="42"/>
      <c r="Z4" s="42"/>
      <c r="AA4" s="42"/>
      <c r="AB4" s="42"/>
      <c r="AC4" s="97">
        <v>1</v>
      </c>
      <c r="AD4" s="17">
        <f t="shared" si="0"/>
        <v>18</v>
      </c>
      <c r="AE4" s="55"/>
    </row>
    <row r="5" spans="1:33" ht="15" customHeight="1" x14ac:dyDescent="0.2">
      <c r="A5" s="11">
        <v>43393</v>
      </c>
      <c r="B5" s="103"/>
      <c r="C5" s="103"/>
      <c r="D5" s="96">
        <v>2</v>
      </c>
      <c r="E5" s="104"/>
      <c r="F5" s="103"/>
      <c r="G5" s="96">
        <v>3</v>
      </c>
      <c r="H5" s="96">
        <v>1</v>
      </c>
      <c r="I5" s="104"/>
      <c r="J5" s="104"/>
      <c r="K5" s="103"/>
      <c r="L5" s="104"/>
      <c r="M5" s="97">
        <v>3</v>
      </c>
      <c r="N5" s="96">
        <v>2</v>
      </c>
      <c r="O5" s="104"/>
      <c r="P5" s="103"/>
      <c r="Q5" s="97">
        <v>4</v>
      </c>
      <c r="R5" s="104"/>
      <c r="S5" s="18">
        <v>3</v>
      </c>
      <c r="T5" s="42"/>
      <c r="U5" s="42"/>
      <c r="V5" s="42"/>
      <c r="W5" s="42"/>
      <c r="X5" s="42"/>
      <c r="Y5" s="42"/>
      <c r="Z5" s="42"/>
      <c r="AA5" s="104"/>
      <c r="AB5" s="42"/>
      <c r="AC5" s="57"/>
      <c r="AD5" s="17">
        <f t="shared" si="0"/>
        <v>18</v>
      </c>
      <c r="AE5" s="55"/>
      <c r="AF5" s="21"/>
      <c r="AG5" s="3" t="s">
        <v>8</v>
      </c>
    </row>
    <row r="6" spans="1:33" ht="15" customHeight="1" x14ac:dyDescent="0.2">
      <c r="A6" s="11">
        <v>43394</v>
      </c>
      <c r="B6" s="97">
        <v>2</v>
      </c>
      <c r="C6" s="104"/>
      <c r="D6" s="97">
        <v>2</v>
      </c>
      <c r="E6" s="97">
        <v>2</v>
      </c>
      <c r="F6" s="103"/>
      <c r="G6" s="97">
        <v>4</v>
      </c>
      <c r="H6" s="96">
        <v>1</v>
      </c>
      <c r="I6" s="104"/>
      <c r="J6" s="104"/>
      <c r="K6" s="103"/>
      <c r="L6" s="104"/>
      <c r="M6" s="104"/>
      <c r="N6" s="103"/>
      <c r="O6" s="104"/>
      <c r="P6" s="104"/>
      <c r="Q6" s="97">
        <v>2</v>
      </c>
      <c r="R6" s="104"/>
      <c r="S6" s="30">
        <v>1</v>
      </c>
      <c r="T6" s="42"/>
      <c r="U6" s="42"/>
      <c r="V6" s="42"/>
      <c r="W6" s="42"/>
      <c r="X6" s="42"/>
      <c r="Y6" s="42"/>
      <c r="Z6" s="42"/>
      <c r="AA6" s="104"/>
      <c r="AB6" s="42"/>
      <c r="AC6" s="42"/>
      <c r="AD6" s="17">
        <f t="shared" si="0"/>
        <v>14</v>
      </c>
      <c r="AE6" s="55"/>
    </row>
    <row r="7" spans="1:33" ht="15" customHeight="1" x14ac:dyDescent="0.2">
      <c r="A7" s="11">
        <v>43397</v>
      </c>
      <c r="B7" s="96">
        <v>1</v>
      </c>
      <c r="C7" s="104"/>
      <c r="D7" s="96">
        <v>4</v>
      </c>
      <c r="E7" s="97">
        <v>2</v>
      </c>
      <c r="F7" s="103"/>
      <c r="G7" s="96">
        <v>2</v>
      </c>
      <c r="H7" s="96">
        <v>2</v>
      </c>
      <c r="I7" s="103"/>
      <c r="J7" s="104"/>
      <c r="K7" s="103"/>
      <c r="L7" s="97">
        <v>1</v>
      </c>
      <c r="M7" s="104"/>
      <c r="N7" s="103"/>
      <c r="O7" s="104"/>
      <c r="P7" s="104"/>
      <c r="Q7" s="104"/>
      <c r="R7" s="103"/>
      <c r="S7" s="30">
        <v>2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17">
        <f t="shared" si="0"/>
        <v>14</v>
      </c>
      <c r="AE7" s="55"/>
      <c r="AF7" s="109"/>
      <c r="AG7" s="3"/>
    </row>
    <row r="8" spans="1:33" ht="15" customHeight="1" x14ac:dyDescent="0.2">
      <c r="A8" s="11">
        <v>43400</v>
      </c>
      <c r="B8" s="18">
        <v>4</v>
      </c>
      <c r="C8" s="103"/>
      <c r="D8" s="96">
        <v>2</v>
      </c>
      <c r="E8" s="97">
        <v>1</v>
      </c>
      <c r="F8" s="96">
        <v>4</v>
      </c>
      <c r="G8" s="96">
        <v>2</v>
      </c>
      <c r="H8" s="96">
        <v>1</v>
      </c>
      <c r="I8" s="97">
        <v>1</v>
      </c>
      <c r="J8" s="104"/>
      <c r="K8" s="103"/>
      <c r="L8" s="97">
        <v>4</v>
      </c>
      <c r="M8" s="96">
        <v>2</v>
      </c>
      <c r="N8" s="103"/>
      <c r="O8" s="103"/>
      <c r="P8" s="103"/>
      <c r="Q8" s="97">
        <v>3</v>
      </c>
      <c r="R8" s="97">
        <v>4</v>
      </c>
      <c r="S8" s="104"/>
      <c r="T8" s="42"/>
      <c r="U8" s="97">
        <v>2</v>
      </c>
      <c r="V8" s="42"/>
      <c r="W8" s="42"/>
      <c r="X8" s="42"/>
      <c r="Y8" s="42"/>
      <c r="Z8" s="42"/>
      <c r="AA8" s="42"/>
      <c r="AB8" s="97">
        <v>3</v>
      </c>
      <c r="AC8" s="42"/>
      <c r="AD8" s="17">
        <f t="shared" si="0"/>
        <v>33</v>
      </c>
      <c r="AE8" s="55"/>
    </row>
    <row r="9" spans="1:33" ht="15" customHeight="1" x14ac:dyDescent="0.2">
      <c r="A9" s="11">
        <v>43401</v>
      </c>
      <c r="B9" s="30">
        <v>4</v>
      </c>
      <c r="C9" s="96">
        <v>3</v>
      </c>
      <c r="D9" s="96">
        <v>2</v>
      </c>
      <c r="E9" s="96"/>
      <c r="F9" s="96">
        <v>3</v>
      </c>
      <c r="G9" s="97">
        <v>2</v>
      </c>
      <c r="H9" s="103"/>
      <c r="I9" s="97">
        <v>2</v>
      </c>
      <c r="J9" s="103"/>
      <c r="K9" s="104"/>
      <c r="L9" s="97">
        <v>3</v>
      </c>
      <c r="M9" s="97">
        <v>5</v>
      </c>
      <c r="N9" s="96">
        <v>3</v>
      </c>
      <c r="O9" s="103"/>
      <c r="P9" s="104"/>
      <c r="Q9" s="97">
        <v>3</v>
      </c>
      <c r="R9" s="97">
        <v>4</v>
      </c>
      <c r="S9" s="18">
        <v>2</v>
      </c>
      <c r="T9" s="97">
        <v>1</v>
      </c>
      <c r="U9" s="42"/>
      <c r="V9" s="42"/>
      <c r="W9" s="42"/>
      <c r="X9" s="42"/>
      <c r="Y9" s="42"/>
      <c r="Z9" s="42"/>
      <c r="AA9" s="42"/>
      <c r="AB9" s="42"/>
      <c r="AC9" s="42"/>
      <c r="AD9" s="17">
        <f t="shared" si="0"/>
        <v>37</v>
      </c>
      <c r="AE9" s="55"/>
    </row>
    <row r="10" spans="1:33" ht="15" customHeight="1" x14ac:dyDescent="0.2">
      <c r="A10" s="11">
        <v>43404</v>
      </c>
      <c r="B10" s="30">
        <v>2</v>
      </c>
      <c r="C10" s="97">
        <v>2</v>
      </c>
      <c r="D10" s="96">
        <v>3</v>
      </c>
      <c r="E10" s="96">
        <v>2</v>
      </c>
      <c r="F10" s="96">
        <v>2</v>
      </c>
      <c r="G10" s="97">
        <v>3</v>
      </c>
      <c r="H10" s="103"/>
      <c r="I10" s="103"/>
      <c r="J10" s="104"/>
      <c r="K10" s="104"/>
      <c r="L10" s="97">
        <v>2</v>
      </c>
      <c r="M10" s="97">
        <v>3</v>
      </c>
      <c r="N10" s="103"/>
      <c r="O10" s="103"/>
      <c r="P10" s="96">
        <v>2</v>
      </c>
      <c r="Q10" s="97">
        <v>1</v>
      </c>
      <c r="R10" s="104"/>
      <c r="S10" s="18">
        <v>3</v>
      </c>
      <c r="T10" s="57"/>
      <c r="U10" s="42"/>
      <c r="V10" s="42"/>
      <c r="W10" s="42"/>
      <c r="X10" s="42"/>
      <c r="Y10" s="42"/>
      <c r="Z10" s="42"/>
      <c r="AA10" s="104"/>
      <c r="AB10" s="42"/>
      <c r="AC10" s="42"/>
      <c r="AD10" s="17">
        <f t="shared" si="0"/>
        <v>25</v>
      </c>
      <c r="AE10" s="55"/>
    </row>
    <row r="11" spans="1:33" ht="15" customHeight="1" x14ac:dyDescent="0.2">
      <c r="A11" s="11">
        <v>43407</v>
      </c>
      <c r="B11" s="18">
        <v>4</v>
      </c>
      <c r="C11" s="97">
        <v>3</v>
      </c>
      <c r="D11" s="97">
        <v>2</v>
      </c>
      <c r="E11" s="97">
        <v>3</v>
      </c>
      <c r="F11" s="96">
        <v>3</v>
      </c>
      <c r="G11" s="97">
        <v>2</v>
      </c>
      <c r="H11" s="96">
        <v>2</v>
      </c>
      <c r="I11" s="42"/>
      <c r="J11" s="96">
        <v>1</v>
      </c>
      <c r="K11" s="42"/>
      <c r="L11" s="97">
        <v>2</v>
      </c>
      <c r="M11" s="97">
        <v>3</v>
      </c>
      <c r="N11" s="96">
        <v>2</v>
      </c>
      <c r="O11" s="97">
        <v>2</v>
      </c>
      <c r="P11" s="96">
        <v>3</v>
      </c>
      <c r="Q11" s="97">
        <v>4</v>
      </c>
      <c r="R11" s="97">
        <v>3</v>
      </c>
      <c r="S11" s="30">
        <v>2</v>
      </c>
      <c r="T11" s="97">
        <v>2</v>
      </c>
      <c r="U11" s="97">
        <v>3</v>
      </c>
      <c r="V11" s="42"/>
      <c r="W11" s="42"/>
      <c r="X11" s="42"/>
      <c r="Y11" s="42"/>
      <c r="Z11" s="42"/>
      <c r="AA11" s="42"/>
      <c r="AB11" s="97">
        <v>4</v>
      </c>
      <c r="AC11" s="97">
        <v>2</v>
      </c>
      <c r="AD11" s="17">
        <f t="shared" si="0"/>
        <v>52</v>
      </c>
      <c r="AE11" s="55"/>
    </row>
    <row r="12" spans="1:33" ht="15" customHeight="1" x14ac:dyDescent="0.2">
      <c r="A12" s="11">
        <v>43408</v>
      </c>
      <c r="B12" s="18">
        <v>3</v>
      </c>
      <c r="C12" s="42"/>
      <c r="D12" s="97">
        <v>1</v>
      </c>
      <c r="E12" s="97">
        <v>3</v>
      </c>
      <c r="F12" s="96">
        <v>3</v>
      </c>
      <c r="G12" s="97">
        <v>1</v>
      </c>
      <c r="H12" s="96">
        <v>2</v>
      </c>
      <c r="I12" s="42"/>
      <c r="J12" s="42"/>
      <c r="K12" s="42"/>
      <c r="L12" s="42"/>
      <c r="M12" s="97">
        <v>3</v>
      </c>
      <c r="N12" s="42"/>
      <c r="O12" s="42"/>
      <c r="P12" s="97">
        <v>4</v>
      </c>
      <c r="Q12" s="42"/>
      <c r="R12" s="97">
        <v>4</v>
      </c>
      <c r="S12" s="42"/>
      <c r="T12" s="42"/>
      <c r="U12" s="42"/>
      <c r="V12" s="42"/>
      <c r="W12" s="42"/>
      <c r="X12" s="97">
        <v>4</v>
      </c>
      <c r="Y12" s="97">
        <v>2</v>
      </c>
      <c r="Z12" s="97">
        <v>3</v>
      </c>
      <c r="AA12" s="97">
        <v>2</v>
      </c>
      <c r="AB12" s="97">
        <v>4</v>
      </c>
      <c r="AC12" s="42"/>
      <c r="AD12" s="17">
        <f t="shared" si="0"/>
        <v>39</v>
      </c>
      <c r="AE12" s="55"/>
    </row>
    <row r="13" spans="1:33" ht="15" customHeight="1" x14ac:dyDescent="0.2">
      <c r="A13" s="11">
        <v>43411</v>
      </c>
      <c r="B13" s="18">
        <v>3</v>
      </c>
      <c r="C13" s="96">
        <v>2</v>
      </c>
      <c r="D13" s="96">
        <v>4</v>
      </c>
      <c r="E13" s="96">
        <v>1</v>
      </c>
      <c r="F13" s="96">
        <v>2</v>
      </c>
      <c r="G13" s="42"/>
      <c r="H13" s="96">
        <v>2</v>
      </c>
      <c r="I13" s="42"/>
      <c r="J13" s="96">
        <v>2</v>
      </c>
      <c r="K13" s="42"/>
      <c r="L13" s="97">
        <v>3</v>
      </c>
      <c r="M13" s="96">
        <v>2</v>
      </c>
      <c r="N13" s="96">
        <v>1</v>
      </c>
      <c r="O13" s="42"/>
      <c r="P13" s="96">
        <v>3</v>
      </c>
      <c r="Q13" s="42"/>
      <c r="R13" s="96">
        <v>1</v>
      </c>
      <c r="S13" s="18">
        <v>2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17">
        <f t="shared" si="0"/>
        <v>28</v>
      </c>
      <c r="AE13" s="55"/>
    </row>
    <row r="14" spans="1:33" ht="15" customHeight="1" x14ac:dyDescent="0.2">
      <c r="A14" s="108">
        <v>43414</v>
      </c>
      <c r="B14" s="96">
        <v>2</v>
      </c>
      <c r="C14" s="42"/>
      <c r="D14" s="97">
        <v>1</v>
      </c>
      <c r="E14" s="42"/>
      <c r="F14" s="42"/>
      <c r="G14" s="42"/>
      <c r="H14" s="42"/>
      <c r="I14" s="42"/>
      <c r="J14" s="42"/>
      <c r="K14" s="42"/>
      <c r="L14" s="97">
        <v>1</v>
      </c>
      <c r="M14" s="97">
        <v>1</v>
      </c>
      <c r="N14" s="42"/>
      <c r="O14" s="97">
        <v>1</v>
      </c>
      <c r="P14" s="42"/>
      <c r="Q14" s="97">
        <v>2</v>
      </c>
      <c r="R14" s="42"/>
      <c r="S14" s="97">
        <v>1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98">
        <f t="shared" si="0"/>
        <v>9</v>
      </c>
      <c r="AE14" s="55"/>
    </row>
    <row r="15" spans="1:33" ht="15" customHeight="1" x14ac:dyDescent="0.2">
      <c r="A15" s="11">
        <v>43415</v>
      </c>
      <c r="B15" s="18">
        <v>3</v>
      </c>
      <c r="C15" s="96">
        <v>1</v>
      </c>
      <c r="D15" s="96">
        <v>3</v>
      </c>
      <c r="E15" s="96">
        <v>1</v>
      </c>
      <c r="F15" s="96">
        <v>6</v>
      </c>
      <c r="G15" s="96">
        <v>4</v>
      </c>
      <c r="H15" s="96">
        <v>4</v>
      </c>
      <c r="I15" s="97">
        <v>2</v>
      </c>
      <c r="J15" s="42"/>
      <c r="K15" s="42"/>
      <c r="L15" s="97">
        <v>5</v>
      </c>
      <c r="M15" s="97">
        <v>2</v>
      </c>
      <c r="N15" s="42"/>
      <c r="O15" s="42"/>
      <c r="P15" s="42"/>
      <c r="Q15" s="97">
        <v>2</v>
      </c>
      <c r="R15" s="42"/>
      <c r="S15" s="96">
        <v>5</v>
      </c>
      <c r="T15" s="42"/>
      <c r="U15" s="97">
        <v>2</v>
      </c>
      <c r="V15" s="42"/>
      <c r="W15" s="42"/>
      <c r="X15" s="42"/>
      <c r="Y15" s="42"/>
      <c r="Z15" s="42"/>
      <c r="AA15" s="97">
        <v>4</v>
      </c>
      <c r="AB15" s="42"/>
      <c r="AC15" s="97">
        <v>3</v>
      </c>
      <c r="AD15" s="17">
        <f t="shared" si="0"/>
        <v>47</v>
      </c>
      <c r="AE15" s="55"/>
    </row>
    <row r="16" spans="1:33" ht="15" customHeight="1" x14ac:dyDescent="0.2">
      <c r="A16" s="11">
        <v>43418</v>
      </c>
      <c r="B16" s="18">
        <v>3</v>
      </c>
      <c r="C16" s="96">
        <v>1</v>
      </c>
      <c r="D16" s="96">
        <v>4</v>
      </c>
      <c r="E16" s="97">
        <v>1</v>
      </c>
      <c r="F16" s="96">
        <v>4</v>
      </c>
      <c r="G16" s="96">
        <v>2</v>
      </c>
      <c r="H16" s="96">
        <v>3</v>
      </c>
      <c r="I16" s="42"/>
      <c r="J16" s="97">
        <v>2</v>
      </c>
      <c r="K16" s="42"/>
      <c r="L16" s="97">
        <v>4</v>
      </c>
      <c r="M16" s="97">
        <v>4</v>
      </c>
      <c r="N16" s="96">
        <v>2</v>
      </c>
      <c r="O16" s="96">
        <v>1</v>
      </c>
      <c r="P16" s="42"/>
      <c r="Q16" s="97">
        <v>2</v>
      </c>
      <c r="R16" s="97">
        <v>1</v>
      </c>
      <c r="S16" s="18">
        <v>1</v>
      </c>
      <c r="T16" s="42"/>
      <c r="U16" s="42"/>
      <c r="V16" s="42"/>
      <c r="W16" s="42"/>
      <c r="X16" s="42"/>
      <c r="Y16" s="97">
        <v>2</v>
      </c>
      <c r="Z16" s="42"/>
      <c r="AA16" s="42"/>
      <c r="AB16" s="42"/>
      <c r="AC16" s="97">
        <v>1</v>
      </c>
      <c r="AD16" s="17">
        <f t="shared" si="0"/>
        <v>38</v>
      </c>
      <c r="AE16" s="55"/>
    </row>
    <row r="17" spans="1:31" ht="15" customHeight="1" x14ac:dyDescent="0.2">
      <c r="A17" s="11">
        <v>43421</v>
      </c>
      <c r="B17" s="30">
        <v>4</v>
      </c>
      <c r="C17" s="96">
        <v>2</v>
      </c>
      <c r="D17" s="96">
        <v>2</v>
      </c>
      <c r="E17" s="96">
        <v>2</v>
      </c>
      <c r="F17" s="96">
        <v>2</v>
      </c>
      <c r="G17" s="96">
        <v>2</v>
      </c>
      <c r="H17" s="96">
        <v>2</v>
      </c>
      <c r="I17" s="96">
        <v>3</v>
      </c>
      <c r="J17" s="42"/>
      <c r="K17" s="96">
        <v>3</v>
      </c>
      <c r="L17" s="97">
        <v>4</v>
      </c>
      <c r="M17" s="97">
        <v>4</v>
      </c>
      <c r="N17" s="42"/>
      <c r="O17" s="42"/>
      <c r="P17" s="97">
        <v>2</v>
      </c>
      <c r="Q17" s="42"/>
      <c r="R17" s="96">
        <v>2</v>
      </c>
      <c r="S17" s="18">
        <v>2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17">
        <f t="shared" si="0"/>
        <v>36</v>
      </c>
      <c r="AE17" s="55"/>
    </row>
    <row r="18" spans="1:31" ht="15" customHeight="1" x14ac:dyDescent="0.2">
      <c r="A18" s="11">
        <v>43422</v>
      </c>
      <c r="B18" s="30">
        <v>3</v>
      </c>
      <c r="C18" s="96">
        <v>2</v>
      </c>
      <c r="D18" s="96">
        <v>2</v>
      </c>
      <c r="E18" s="96">
        <v>2</v>
      </c>
      <c r="F18" s="96">
        <v>7</v>
      </c>
      <c r="G18" s="96">
        <v>1</v>
      </c>
      <c r="H18" s="96">
        <v>4</v>
      </c>
      <c r="I18" s="42"/>
      <c r="J18" s="42"/>
      <c r="K18" s="42"/>
      <c r="L18" s="97">
        <v>2</v>
      </c>
      <c r="M18" s="42"/>
      <c r="N18" s="96">
        <v>3</v>
      </c>
      <c r="O18" s="42"/>
      <c r="P18" s="42"/>
      <c r="Q18" s="97">
        <v>1</v>
      </c>
      <c r="R18" s="96">
        <v>2</v>
      </c>
      <c r="S18" s="18">
        <v>2</v>
      </c>
      <c r="T18" s="42"/>
      <c r="U18" s="97">
        <v>1</v>
      </c>
      <c r="V18" s="42"/>
      <c r="W18" s="42"/>
      <c r="X18" s="42"/>
      <c r="Y18" s="42"/>
      <c r="Z18" s="42"/>
      <c r="AA18" s="42"/>
      <c r="AB18" s="42"/>
      <c r="AC18" s="97">
        <v>2</v>
      </c>
      <c r="AD18" s="17">
        <f t="shared" si="0"/>
        <v>34</v>
      </c>
      <c r="AE18" s="55"/>
    </row>
    <row r="19" spans="1:31" ht="15" customHeight="1" x14ac:dyDescent="0.2">
      <c r="A19" s="11">
        <v>43425</v>
      </c>
      <c r="B19" s="30">
        <v>2</v>
      </c>
      <c r="C19" s="97">
        <v>2</v>
      </c>
      <c r="D19" s="96">
        <v>3</v>
      </c>
      <c r="E19" s="96">
        <v>3</v>
      </c>
      <c r="F19" s="96">
        <v>3</v>
      </c>
      <c r="G19" s="96">
        <v>2</v>
      </c>
      <c r="H19" s="97">
        <v>4</v>
      </c>
      <c r="I19" s="96">
        <v>4</v>
      </c>
      <c r="J19" s="97">
        <v>2</v>
      </c>
      <c r="K19" s="42"/>
      <c r="L19" s="97">
        <v>3</v>
      </c>
      <c r="M19" s="97">
        <v>3</v>
      </c>
      <c r="N19" s="96">
        <v>3</v>
      </c>
      <c r="O19" s="97">
        <v>2</v>
      </c>
      <c r="P19" s="42"/>
      <c r="Q19" s="97">
        <v>2</v>
      </c>
      <c r="R19" s="96">
        <v>2</v>
      </c>
      <c r="S19" s="18">
        <v>1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17">
        <f t="shared" si="0"/>
        <v>41</v>
      </c>
      <c r="AE19" s="55"/>
    </row>
    <row r="20" spans="1:31" ht="15" customHeight="1" x14ac:dyDescent="0.2">
      <c r="A20" s="11">
        <v>43426</v>
      </c>
      <c r="B20" s="18">
        <v>1</v>
      </c>
      <c r="C20" s="42"/>
      <c r="D20" s="97">
        <v>1</v>
      </c>
      <c r="E20" s="97">
        <v>3</v>
      </c>
      <c r="F20" s="96">
        <v>1</v>
      </c>
      <c r="G20" s="96">
        <v>2</v>
      </c>
      <c r="H20" s="96">
        <v>4</v>
      </c>
      <c r="I20" s="42"/>
      <c r="J20" s="42"/>
      <c r="K20" s="42"/>
      <c r="L20" s="97">
        <v>3</v>
      </c>
      <c r="M20" s="97">
        <v>3</v>
      </c>
      <c r="N20" s="97">
        <v>3</v>
      </c>
      <c r="O20" s="97">
        <v>2</v>
      </c>
      <c r="P20" s="42"/>
      <c r="Q20" s="97">
        <v>4</v>
      </c>
      <c r="R20" s="96">
        <v>3</v>
      </c>
      <c r="S20" s="30">
        <v>4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17">
        <f t="shared" si="0"/>
        <v>34</v>
      </c>
      <c r="AE20" s="55"/>
    </row>
    <row r="21" spans="1:31" ht="15" customHeight="1" x14ac:dyDescent="0.2">
      <c r="A21" s="11">
        <v>43428</v>
      </c>
      <c r="B21" s="30">
        <v>4</v>
      </c>
      <c r="C21" s="97">
        <v>3</v>
      </c>
      <c r="D21" s="97">
        <v>2</v>
      </c>
      <c r="E21" s="97">
        <v>2</v>
      </c>
      <c r="F21" s="96">
        <v>3</v>
      </c>
      <c r="G21" s="96">
        <v>2</v>
      </c>
      <c r="H21" s="96">
        <v>1</v>
      </c>
      <c r="I21" s="42"/>
      <c r="J21" s="42"/>
      <c r="K21" s="42"/>
      <c r="L21" s="97">
        <v>5</v>
      </c>
      <c r="M21" s="97">
        <v>2</v>
      </c>
      <c r="N21" s="97">
        <v>2</v>
      </c>
      <c r="O21" s="97">
        <v>3</v>
      </c>
      <c r="P21" s="42"/>
      <c r="Q21" s="97">
        <v>3</v>
      </c>
      <c r="R21" s="97">
        <v>3</v>
      </c>
      <c r="S21" s="18">
        <v>2</v>
      </c>
      <c r="T21" s="96">
        <v>5</v>
      </c>
      <c r="U21" s="42"/>
      <c r="V21" s="42"/>
      <c r="W21" s="42"/>
      <c r="X21" s="42"/>
      <c r="Y21" s="97">
        <v>2</v>
      </c>
      <c r="Z21" s="42"/>
      <c r="AA21" s="42"/>
      <c r="AB21" s="97">
        <v>2</v>
      </c>
      <c r="AC21" s="42"/>
      <c r="AD21" s="17">
        <f t="shared" si="0"/>
        <v>46</v>
      </c>
      <c r="AE21" s="55"/>
    </row>
    <row r="22" spans="1:31" ht="15" customHeight="1" x14ac:dyDescent="0.2">
      <c r="A22" s="11">
        <v>43429</v>
      </c>
      <c r="B22" s="30">
        <v>4</v>
      </c>
      <c r="C22" s="97">
        <v>2</v>
      </c>
      <c r="D22" s="97">
        <v>2</v>
      </c>
      <c r="E22" s="97">
        <v>5</v>
      </c>
      <c r="F22" s="97">
        <v>5</v>
      </c>
      <c r="G22" s="42"/>
      <c r="H22" s="97">
        <v>2</v>
      </c>
      <c r="I22" s="42"/>
      <c r="J22" s="42"/>
      <c r="K22" s="42"/>
      <c r="L22" s="97">
        <v>3</v>
      </c>
      <c r="M22" s="97">
        <v>2</v>
      </c>
      <c r="N22" s="97">
        <v>3</v>
      </c>
      <c r="O22" s="97">
        <v>2</v>
      </c>
      <c r="P22" s="42"/>
      <c r="Q22" s="97">
        <v>4</v>
      </c>
      <c r="R22" s="42"/>
      <c r="S22" s="97">
        <v>2</v>
      </c>
      <c r="T22" s="42"/>
      <c r="U22" s="42"/>
      <c r="V22" s="42"/>
      <c r="W22" s="42"/>
      <c r="X22" s="42"/>
      <c r="Y22" s="42"/>
      <c r="Z22" s="42"/>
      <c r="AA22" s="42"/>
      <c r="AB22" s="42"/>
      <c r="AC22" s="97">
        <v>4</v>
      </c>
      <c r="AD22" s="17">
        <f t="shared" si="0"/>
        <v>40</v>
      </c>
      <c r="AE22" s="55"/>
    </row>
    <row r="23" spans="1:31" ht="15" customHeight="1" x14ac:dyDescent="0.2">
      <c r="A23" s="11">
        <v>43432</v>
      </c>
      <c r="B23" s="96"/>
      <c r="C23" s="96"/>
      <c r="D23" s="97"/>
      <c r="E23" s="97"/>
      <c r="F23" s="96"/>
      <c r="G23" s="97"/>
      <c r="H23" s="96"/>
      <c r="I23" s="96"/>
      <c r="J23" s="97"/>
      <c r="K23" s="97"/>
      <c r="L23" s="97"/>
      <c r="M23" s="97"/>
      <c r="N23" s="97"/>
      <c r="O23" s="96"/>
      <c r="P23" s="97"/>
      <c r="Q23" s="97"/>
      <c r="R23" s="97"/>
      <c r="S23" s="96"/>
      <c r="T23" s="96"/>
      <c r="U23" s="96"/>
      <c r="V23" s="97"/>
      <c r="W23" s="97"/>
      <c r="X23" s="97"/>
      <c r="Y23" s="97"/>
      <c r="Z23" s="97"/>
      <c r="AA23" s="97"/>
      <c r="AB23" s="97"/>
      <c r="AC23" s="96"/>
      <c r="AD23" s="17">
        <f t="shared" si="0"/>
        <v>0</v>
      </c>
      <c r="AE23" s="55"/>
    </row>
    <row r="24" spans="1:31" ht="15" customHeight="1" x14ac:dyDescent="0.2">
      <c r="A24" s="11">
        <v>43435</v>
      </c>
      <c r="B24" s="96"/>
      <c r="C24" s="96"/>
      <c r="D24" s="96"/>
      <c r="E24" s="96"/>
      <c r="F24" s="96"/>
      <c r="G24" s="97"/>
      <c r="H24" s="96"/>
      <c r="I24" s="96"/>
      <c r="J24" s="97"/>
      <c r="K24" s="97"/>
      <c r="L24" s="97"/>
      <c r="M24" s="96"/>
      <c r="N24" s="96"/>
      <c r="O24" s="97"/>
      <c r="P24" s="97"/>
      <c r="Q24" s="97"/>
      <c r="R24" s="97"/>
      <c r="S24" s="96"/>
      <c r="T24" s="96"/>
      <c r="U24" s="96"/>
      <c r="V24" s="97"/>
      <c r="W24" s="97"/>
      <c r="X24" s="97"/>
      <c r="Y24" s="97"/>
      <c r="Z24" s="97"/>
      <c r="AA24" s="97"/>
      <c r="AB24" s="97"/>
      <c r="AC24" s="97"/>
      <c r="AD24" s="17">
        <f t="shared" si="0"/>
        <v>0</v>
      </c>
      <c r="AE24" s="55"/>
    </row>
    <row r="25" spans="1:31" ht="15" customHeight="1" x14ac:dyDescent="0.2">
      <c r="A25" s="11">
        <v>43436</v>
      </c>
      <c r="B25" s="96"/>
      <c r="C25" s="97"/>
      <c r="D25" s="96"/>
      <c r="E25" s="96"/>
      <c r="F25" s="96"/>
      <c r="G25" s="96"/>
      <c r="H25" s="96"/>
      <c r="I25" s="97"/>
      <c r="J25" s="96"/>
      <c r="K25" s="97"/>
      <c r="L25" s="97"/>
      <c r="M25" s="96"/>
      <c r="N25" s="96"/>
      <c r="O25" s="96"/>
      <c r="P25" s="96"/>
      <c r="Q25" s="97"/>
      <c r="R25" s="97"/>
      <c r="S25" s="97"/>
      <c r="T25" s="96"/>
      <c r="U25" s="97"/>
      <c r="V25" s="97"/>
      <c r="W25" s="97"/>
      <c r="X25" s="97"/>
      <c r="Y25" s="97"/>
      <c r="Z25" s="97"/>
      <c r="AA25" s="97"/>
      <c r="AB25" s="97"/>
      <c r="AC25" s="97"/>
      <c r="AD25" s="17">
        <f t="shared" si="0"/>
        <v>0</v>
      </c>
      <c r="AE25" s="55"/>
    </row>
    <row r="26" spans="1:31" ht="15" customHeight="1" x14ac:dyDescent="0.2">
      <c r="A26" s="11">
        <v>43439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96"/>
      <c r="N26" s="96"/>
      <c r="O26" s="97"/>
      <c r="P26" s="97"/>
      <c r="Q26" s="97"/>
      <c r="R26" s="96"/>
      <c r="S26" s="96"/>
      <c r="T26" s="96"/>
      <c r="U26" s="97"/>
      <c r="V26" s="97"/>
      <c r="W26" s="97"/>
      <c r="X26" s="97"/>
      <c r="Y26" s="97"/>
      <c r="Z26" s="97"/>
      <c r="AA26" s="97"/>
      <c r="AB26" s="97"/>
      <c r="AC26" s="96"/>
      <c r="AD26" s="17">
        <f t="shared" si="0"/>
        <v>0</v>
      </c>
      <c r="AE26" s="55"/>
    </row>
    <row r="27" spans="1:31" ht="15" customHeight="1" x14ac:dyDescent="0.2">
      <c r="A27" s="11">
        <v>43442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7"/>
      <c r="M27" s="96"/>
      <c r="N27" s="96"/>
      <c r="O27" s="97"/>
      <c r="P27" s="97"/>
      <c r="Q27" s="97"/>
      <c r="R27" s="96"/>
      <c r="S27" s="96"/>
      <c r="T27" s="96"/>
      <c r="U27" s="97"/>
      <c r="V27" s="97"/>
      <c r="W27" s="97"/>
      <c r="X27" s="97"/>
      <c r="Y27" s="97"/>
      <c r="Z27" s="97"/>
      <c r="AA27" s="97"/>
      <c r="AB27" s="97"/>
      <c r="AC27" s="96"/>
      <c r="AD27" s="17">
        <f t="shared" si="0"/>
        <v>0</v>
      </c>
      <c r="AE27" s="55"/>
    </row>
    <row r="28" spans="1:31" ht="15" customHeight="1" x14ac:dyDescent="0.2">
      <c r="A28" s="11">
        <v>43443</v>
      </c>
      <c r="B28" s="96"/>
      <c r="C28" s="96"/>
      <c r="D28" s="96"/>
      <c r="E28" s="96"/>
      <c r="F28" s="96"/>
      <c r="G28" s="97"/>
      <c r="H28" s="96"/>
      <c r="I28" s="97"/>
      <c r="J28" s="97"/>
      <c r="K28" s="96"/>
      <c r="L28" s="97"/>
      <c r="M28" s="96"/>
      <c r="N28" s="96"/>
      <c r="O28" s="97"/>
      <c r="P28" s="97"/>
      <c r="Q28" s="97"/>
      <c r="R28" s="97"/>
      <c r="S28" s="96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17">
        <f t="shared" si="0"/>
        <v>0</v>
      </c>
      <c r="AE28" s="55"/>
    </row>
    <row r="29" spans="1:31" ht="15" customHeight="1" x14ac:dyDescent="0.2">
      <c r="A29" s="11">
        <v>43446</v>
      </c>
      <c r="B29" s="96"/>
      <c r="C29" s="96"/>
      <c r="D29" s="96"/>
      <c r="E29" s="96"/>
      <c r="F29" s="96"/>
      <c r="G29" s="96"/>
      <c r="H29" s="96"/>
      <c r="I29" s="96"/>
      <c r="J29" s="97"/>
      <c r="K29" s="96"/>
      <c r="L29" s="97"/>
      <c r="M29" s="96"/>
      <c r="N29" s="96"/>
      <c r="O29" s="97"/>
      <c r="P29" s="97"/>
      <c r="Q29" s="97"/>
      <c r="R29" s="97"/>
      <c r="S29" s="96"/>
      <c r="T29" s="96"/>
      <c r="U29" s="96"/>
      <c r="V29" s="96"/>
      <c r="W29" s="97"/>
      <c r="X29" s="97"/>
      <c r="Y29" s="97"/>
      <c r="Z29" s="97"/>
      <c r="AA29" s="97"/>
      <c r="AB29" s="96"/>
      <c r="AC29" s="97"/>
      <c r="AD29" s="17">
        <f t="shared" si="0"/>
        <v>0</v>
      </c>
      <c r="AE29" s="55"/>
    </row>
    <row r="30" spans="1:31" ht="15" customHeight="1" x14ac:dyDescent="0.2">
      <c r="A30" s="11">
        <v>43449</v>
      </c>
      <c r="B30" s="96"/>
      <c r="C30" s="96"/>
      <c r="D30" s="96"/>
      <c r="E30" s="96"/>
      <c r="F30" s="96"/>
      <c r="G30" s="97"/>
      <c r="H30" s="96"/>
      <c r="I30" s="96"/>
      <c r="J30" s="97"/>
      <c r="K30" s="97"/>
      <c r="L30" s="97"/>
      <c r="M30" s="96"/>
      <c r="N30" s="96"/>
      <c r="O30" s="97"/>
      <c r="P30" s="97"/>
      <c r="Q30" s="97"/>
      <c r="R30" s="96"/>
      <c r="S30" s="97"/>
      <c r="T30" s="97"/>
      <c r="U30" s="97"/>
      <c r="V30" s="97"/>
      <c r="W30" s="97"/>
      <c r="X30" s="97"/>
      <c r="Y30" s="97"/>
      <c r="Z30" s="97"/>
      <c r="AA30" s="97"/>
      <c r="AB30" s="96"/>
      <c r="AC30" s="97"/>
      <c r="AD30" s="17">
        <f t="shared" si="0"/>
        <v>0</v>
      </c>
      <c r="AE30" s="55"/>
    </row>
    <row r="31" spans="1:31" ht="15" customHeight="1" x14ac:dyDescent="0.2">
      <c r="A31" s="11">
        <v>43450</v>
      </c>
      <c r="B31" s="96"/>
      <c r="C31" s="96"/>
      <c r="D31" s="97"/>
      <c r="E31" s="97"/>
      <c r="F31" s="96"/>
      <c r="G31" s="97"/>
      <c r="H31" s="97"/>
      <c r="I31" s="97"/>
      <c r="J31" s="97"/>
      <c r="K31" s="96"/>
      <c r="L31" s="97"/>
      <c r="M31" s="96"/>
      <c r="N31" s="96"/>
      <c r="O31" s="96"/>
      <c r="P31" s="97"/>
      <c r="Q31" s="97"/>
      <c r="R31" s="97"/>
      <c r="S31" s="96"/>
      <c r="T31" s="96"/>
      <c r="U31" s="96"/>
      <c r="V31" s="97"/>
      <c r="W31" s="97"/>
      <c r="X31" s="97"/>
      <c r="Y31" s="97"/>
      <c r="Z31" s="97"/>
      <c r="AA31" s="97"/>
      <c r="AB31" s="97"/>
      <c r="AC31" s="97"/>
      <c r="AD31" s="17">
        <f t="shared" si="0"/>
        <v>0</v>
      </c>
      <c r="AE31" s="55"/>
    </row>
    <row r="32" spans="1:31" ht="15" customHeight="1" x14ac:dyDescent="0.2">
      <c r="A32" s="11">
        <v>43453</v>
      </c>
      <c r="B32" s="96"/>
      <c r="C32" s="96"/>
      <c r="D32" s="96"/>
      <c r="E32" s="96"/>
      <c r="F32" s="96"/>
      <c r="G32" s="97"/>
      <c r="H32" s="96"/>
      <c r="I32" s="96"/>
      <c r="J32" s="97"/>
      <c r="K32" s="96"/>
      <c r="L32" s="97"/>
      <c r="M32" s="96"/>
      <c r="N32" s="96"/>
      <c r="O32" s="96"/>
      <c r="P32" s="96"/>
      <c r="Q32" s="97"/>
      <c r="R32" s="96"/>
      <c r="S32" s="96"/>
      <c r="T32" s="96"/>
      <c r="U32" s="97"/>
      <c r="V32" s="97"/>
      <c r="W32" s="97"/>
      <c r="X32" s="97"/>
      <c r="Y32" s="97"/>
      <c r="Z32" s="97"/>
      <c r="AA32" s="97"/>
      <c r="AB32" s="97"/>
      <c r="AC32" s="97"/>
      <c r="AD32" s="17">
        <f t="shared" si="0"/>
        <v>0</v>
      </c>
      <c r="AE32" s="55"/>
    </row>
    <row r="33" spans="1:31" ht="15" customHeight="1" x14ac:dyDescent="0.2">
      <c r="A33" s="11">
        <v>43456</v>
      </c>
      <c r="B33" s="96"/>
      <c r="C33" s="96"/>
      <c r="D33" s="96"/>
      <c r="E33" s="96"/>
      <c r="F33" s="96"/>
      <c r="G33" s="96"/>
      <c r="H33" s="97"/>
      <c r="I33" s="96"/>
      <c r="J33" s="97"/>
      <c r="K33" s="97"/>
      <c r="L33" s="97"/>
      <c r="M33" s="96"/>
      <c r="N33" s="97"/>
      <c r="O33" s="96"/>
      <c r="P33" s="97"/>
      <c r="Q33" s="97"/>
      <c r="R33" s="96"/>
      <c r="S33" s="97"/>
      <c r="T33" s="96"/>
      <c r="U33" s="97"/>
      <c r="V33" s="97"/>
      <c r="W33" s="97"/>
      <c r="X33" s="97"/>
      <c r="Y33" s="97"/>
      <c r="Z33" s="97"/>
      <c r="AA33" s="97"/>
      <c r="AB33" s="97"/>
      <c r="AC33" s="97"/>
      <c r="AD33" s="17">
        <f t="shared" si="0"/>
        <v>0</v>
      </c>
      <c r="AE33" s="55"/>
    </row>
    <row r="34" spans="1:31" ht="15" customHeight="1" x14ac:dyDescent="0.2">
      <c r="A34" s="11">
        <v>43457</v>
      </c>
      <c r="B34" s="97"/>
      <c r="C34" s="96"/>
      <c r="D34" s="97"/>
      <c r="E34" s="97"/>
      <c r="F34" s="96"/>
      <c r="G34" s="96"/>
      <c r="H34" s="97"/>
      <c r="I34" s="97"/>
      <c r="J34" s="97"/>
      <c r="K34" s="96"/>
      <c r="L34" s="97"/>
      <c r="M34" s="97"/>
      <c r="N34" s="96"/>
      <c r="O34" s="97"/>
      <c r="P34" s="97"/>
      <c r="Q34" s="97"/>
      <c r="R34" s="96"/>
      <c r="S34" s="96"/>
      <c r="T34" s="96"/>
      <c r="U34" s="97"/>
      <c r="V34" s="97"/>
      <c r="W34" s="97"/>
      <c r="X34" s="97"/>
      <c r="Y34" s="97"/>
      <c r="Z34" s="97"/>
      <c r="AA34" s="97"/>
      <c r="AB34" s="97"/>
      <c r="AC34" s="97"/>
      <c r="AD34" s="17">
        <f t="shared" ref="AD34:AD50" si="1">SUM(B34:AC34)</f>
        <v>0</v>
      </c>
      <c r="AE34" s="55"/>
    </row>
    <row r="35" spans="1:31" ht="15" customHeight="1" x14ac:dyDescent="0.2">
      <c r="A35" s="11">
        <v>43460</v>
      </c>
      <c r="B35" s="96"/>
      <c r="C35" s="96"/>
      <c r="D35" s="96"/>
      <c r="E35" s="96"/>
      <c r="F35" s="96"/>
      <c r="G35" s="96"/>
      <c r="H35" s="96"/>
      <c r="I35" s="96"/>
      <c r="J35" s="97"/>
      <c r="K35" s="96"/>
      <c r="L35" s="97"/>
      <c r="M35" s="96"/>
      <c r="N35" s="96"/>
      <c r="O35" s="96"/>
      <c r="P35" s="96"/>
      <c r="Q35" s="97"/>
      <c r="R35" s="96"/>
      <c r="S35" s="96"/>
      <c r="T35" s="96"/>
      <c r="U35" s="96"/>
      <c r="V35" s="97"/>
      <c r="W35" s="97"/>
      <c r="X35" s="97"/>
      <c r="Y35" s="97"/>
      <c r="Z35" s="97"/>
      <c r="AA35" s="97"/>
      <c r="AB35" s="97"/>
      <c r="AC35" s="96"/>
      <c r="AD35" s="17">
        <f t="shared" si="1"/>
        <v>0</v>
      </c>
      <c r="AE35" s="55"/>
    </row>
    <row r="36" spans="1:31" ht="15" customHeight="1" x14ac:dyDescent="0.2">
      <c r="A36" s="11">
        <v>43463</v>
      </c>
      <c r="B36" s="96"/>
      <c r="C36" s="96"/>
      <c r="D36" s="96"/>
      <c r="E36" s="96"/>
      <c r="F36" s="96"/>
      <c r="G36" s="96"/>
      <c r="H36" s="96"/>
      <c r="I36" s="96"/>
      <c r="J36" s="97"/>
      <c r="K36" s="96"/>
      <c r="L36" s="97"/>
      <c r="M36" s="96"/>
      <c r="N36" s="96"/>
      <c r="O36" s="96"/>
      <c r="P36" s="96"/>
      <c r="Q36" s="97"/>
      <c r="R36" s="96"/>
      <c r="S36" s="96"/>
      <c r="T36" s="96"/>
      <c r="U36" s="96"/>
      <c r="V36" s="97"/>
      <c r="W36" s="97"/>
      <c r="X36" s="97"/>
      <c r="Y36" s="97"/>
      <c r="Z36" s="97"/>
      <c r="AA36" s="97"/>
      <c r="AB36" s="97"/>
      <c r="AC36" s="96"/>
      <c r="AD36" s="17">
        <f t="shared" si="1"/>
        <v>0</v>
      </c>
      <c r="AE36" s="55"/>
    </row>
    <row r="37" spans="1:31" ht="15" customHeight="1" x14ac:dyDescent="0.2">
      <c r="A37" s="11">
        <v>43464</v>
      </c>
      <c r="B37" s="97"/>
      <c r="C37" s="96"/>
      <c r="D37" s="97"/>
      <c r="E37" s="97"/>
      <c r="F37" s="97"/>
      <c r="G37" s="96"/>
      <c r="H37" s="97"/>
      <c r="I37" s="97"/>
      <c r="J37" s="97"/>
      <c r="K37" s="97"/>
      <c r="L37" s="97"/>
      <c r="M37" s="97"/>
      <c r="N37" s="96"/>
      <c r="O37" s="96"/>
      <c r="P37" s="97"/>
      <c r="Q37" s="97"/>
      <c r="R37" s="96"/>
      <c r="S37" s="96"/>
      <c r="T37" s="96"/>
      <c r="U37" s="96"/>
      <c r="V37" s="97"/>
      <c r="W37" s="97"/>
      <c r="X37" s="97"/>
      <c r="Y37" s="97"/>
      <c r="Z37" s="97"/>
      <c r="AA37" s="97"/>
      <c r="AB37" s="97"/>
      <c r="AC37" s="96"/>
      <c r="AD37" s="17">
        <f t="shared" si="1"/>
        <v>0</v>
      </c>
      <c r="AE37" s="55"/>
    </row>
    <row r="38" spans="1:31" ht="15" customHeight="1" x14ac:dyDescent="0.2">
      <c r="A38" s="11">
        <v>43466</v>
      </c>
      <c r="B38" s="96"/>
      <c r="C38" s="97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6"/>
      <c r="O38" s="97"/>
      <c r="P38" s="97"/>
      <c r="Q38" s="97"/>
      <c r="R38" s="96"/>
      <c r="S38" s="97"/>
      <c r="T38" s="96"/>
      <c r="U38" s="96"/>
      <c r="V38" s="97"/>
      <c r="W38" s="97"/>
      <c r="X38" s="96"/>
      <c r="Y38" s="97"/>
      <c r="Z38" s="97"/>
      <c r="AA38" s="97"/>
      <c r="AB38" s="97"/>
      <c r="AC38" s="96"/>
      <c r="AD38" s="17">
        <f t="shared" si="1"/>
        <v>0</v>
      </c>
      <c r="AE38" s="55"/>
    </row>
    <row r="39" spans="1:31" ht="15" customHeight="1" x14ac:dyDescent="0.2">
      <c r="A39" s="105">
        <v>43467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17">
        <f t="shared" si="1"/>
        <v>0</v>
      </c>
      <c r="AE39" s="55"/>
    </row>
    <row r="40" spans="1:31" ht="15" customHeight="1" x14ac:dyDescent="0.2">
      <c r="A40" s="11">
        <v>43470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6"/>
      <c r="Y40" s="97"/>
      <c r="Z40" s="97"/>
      <c r="AA40" s="97"/>
      <c r="AB40" s="97"/>
      <c r="AC40" s="97"/>
      <c r="AD40" s="17">
        <f t="shared" si="1"/>
        <v>0</v>
      </c>
      <c r="AE40" s="55"/>
    </row>
    <row r="41" spans="1:31" ht="15" customHeight="1" x14ac:dyDescent="0.2">
      <c r="A41" s="11">
        <v>43471</v>
      </c>
      <c r="B41" s="97"/>
      <c r="C41" s="96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6"/>
      <c r="O41" s="97"/>
      <c r="P41" s="97"/>
      <c r="Q41" s="97"/>
      <c r="R41" s="97"/>
      <c r="S41" s="96"/>
      <c r="T41" s="96"/>
      <c r="U41" s="96"/>
      <c r="V41" s="97"/>
      <c r="W41" s="97"/>
      <c r="X41" s="97"/>
      <c r="Y41" s="97"/>
      <c r="Z41" s="97"/>
      <c r="AA41" s="97"/>
      <c r="AB41" s="97"/>
      <c r="AC41" s="97"/>
      <c r="AD41" s="17">
        <f t="shared" si="1"/>
        <v>0</v>
      </c>
      <c r="AE41" s="55"/>
    </row>
    <row r="42" spans="1:31" ht="15" customHeight="1" x14ac:dyDescent="0.2">
      <c r="A42" s="11">
        <v>43474</v>
      </c>
      <c r="B42" s="97"/>
      <c r="C42" s="97"/>
      <c r="D42" s="97"/>
      <c r="E42" s="97"/>
      <c r="F42" s="96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6"/>
      <c r="U42" s="97"/>
      <c r="V42" s="97"/>
      <c r="W42" s="97"/>
      <c r="X42" s="96"/>
      <c r="Y42" s="97"/>
      <c r="Z42" s="97"/>
      <c r="AA42" s="97"/>
      <c r="AB42" s="97"/>
      <c r="AC42" s="97"/>
      <c r="AD42" s="17">
        <f t="shared" si="1"/>
        <v>0</v>
      </c>
      <c r="AE42" s="55"/>
    </row>
    <row r="43" spans="1:31" ht="15" customHeight="1" x14ac:dyDescent="0.2">
      <c r="A43" s="11">
        <v>43477</v>
      </c>
      <c r="B43" s="97"/>
      <c r="C43" s="97"/>
      <c r="D43" s="97"/>
      <c r="E43" s="97"/>
      <c r="F43" s="97"/>
      <c r="G43" s="96"/>
      <c r="H43" s="97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  <c r="T43" s="96"/>
      <c r="U43" s="96"/>
      <c r="V43" s="97"/>
      <c r="W43" s="97"/>
      <c r="X43" s="97"/>
      <c r="Y43" s="97"/>
      <c r="Z43" s="97"/>
      <c r="AA43" s="97"/>
      <c r="AB43" s="97"/>
      <c r="AC43" s="97"/>
      <c r="AD43" s="17">
        <f t="shared" si="1"/>
        <v>0</v>
      </c>
      <c r="AE43" s="55"/>
    </row>
    <row r="44" spans="1:31" ht="15" customHeight="1" x14ac:dyDescent="0.2">
      <c r="A44" s="11">
        <v>43478</v>
      </c>
      <c r="B44" s="96"/>
      <c r="C44" s="96"/>
      <c r="D44" s="97"/>
      <c r="E44" s="97"/>
      <c r="F44" s="96"/>
      <c r="G44" s="96"/>
      <c r="H44" s="96"/>
      <c r="I44" s="97"/>
      <c r="J44" s="97"/>
      <c r="K44" s="97"/>
      <c r="L44" s="97"/>
      <c r="M44" s="96"/>
      <c r="N44" s="96"/>
      <c r="O44" s="97"/>
      <c r="P44" s="97"/>
      <c r="Q44" s="97"/>
      <c r="R44" s="96"/>
      <c r="S44" s="97"/>
      <c r="T44" s="96"/>
      <c r="U44" s="96"/>
      <c r="V44" s="97"/>
      <c r="W44" s="97"/>
      <c r="X44" s="97"/>
      <c r="Y44" s="97"/>
      <c r="Z44" s="97"/>
      <c r="AA44" s="97"/>
      <c r="AB44" s="97"/>
      <c r="AC44" s="96"/>
      <c r="AD44" s="17">
        <f t="shared" si="1"/>
        <v>0</v>
      </c>
      <c r="AE44" s="55"/>
    </row>
    <row r="45" spans="1:31" ht="15" customHeight="1" x14ac:dyDescent="0.2">
      <c r="A45" s="11">
        <v>43481</v>
      </c>
      <c r="B45" s="97"/>
      <c r="C45" s="96"/>
      <c r="D45" s="97"/>
      <c r="E45" s="97"/>
      <c r="F45" s="96"/>
      <c r="G45" s="97"/>
      <c r="H45" s="96"/>
      <c r="I45" s="97"/>
      <c r="J45" s="97"/>
      <c r="K45" s="97"/>
      <c r="L45" s="97"/>
      <c r="M45" s="97"/>
      <c r="N45" s="96"/>
      <c r="O45" s="97"/>
      <c r="P45" s="97"/>
      <c r="Q45" s="97"/>
      <c r="R45" s="96"/>
      <c r="S45" s="97"/>
      <c r="T45" s="96"/>
      <c r="U45" s="96"/>
      <c r="V45" s="97"/>
      <c r="W45" s="97"/>
      <c r="X45" s="97"/>
      <c r="Y45" s="97"/>
      <c r="Z45" s="97"/>
      <c r="AA45" s="97"/>
      <c r="AB45" s="97"/>
      <c r="AC45" s="96"/>
      <c r="AD45" s="17">
        <f t="shared" si="1"/>
        <v>0</v>
      </c>
      <c r="AE45" s="55"/>
    </row>
    <row r="46" spans="1:31" ht="15" customHeight="1" x14ac:dyDescent="0.2">
      <c r="A46" s="11">
        <v>43484</v>
      </c>
      <c r="B46" s="96"/>
      <c r="C46" s="96"/>
      <c r="D46" s="96"/>
      <c r="E46" s="96"/>
      <c r="F46" s="96"/>
      <c r="G46" s="97"/>
      <c r="H46" s="96"/>
      <c r="I46" s="96"/>
      <c r="J46" s="97"/>
      <c r="K46" s="97"/>
      <c r="L46" s="97"/>
      <c r="M46" s="96"/>
      <c r="N46" s="96"/>
      <c r="O46" s="96"/>
      <c r="P46" s="97"/>
      <c r="Q46" s="97"/>
      <c r="R46" s="97"/>
      <c r="S46" s="96"/>
      <c r="T46" s="96"/>
      <c r="U46" s="96"/>
      <c r="V46" s="97"/>
      <c r="W46" s="97"/>
      <c r="X46" s="97"/>
      <c r="Y46" s="97"/>
      <c r="Z46" s="97"/>
      <c r="AA46" s="97"/>
      <c r="AB46" s="97"/>
      <c r="AC46" s="96"/>
      <c r="AD46" s="98">
        <f t="shared" si="1"/>
        <v>0</v>
      </c>
      <c r="AE46" s="55"/>
    </row>
    <row r="47" spans="1:31" ht="15" customHeight="1" x14ac:dyDescent="0.2">
      <c r="A47" s="95">
        <v>43485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96"/>
      <c r="N47" s="96"/>
      <c r="O47" s="96"/>
      <c r="P47" s="96"/>
      <c r="Q47" s="97"/>
      <c r="R47" s="96"/>
      <c r="S47" s="96"/>
      <c r="T47" s="96"/>
      <c r="U47" s="96"/>
      <c r="V47" s="96"/>
      <c r="W47" s="97"/>
      <c r="X47" s="97"/>
      <c r="Y47" s="97"/>
      <c r="Z47" s="97"/>
      <c r="AA47" s="97"/>
      <c r="AB47" s="97"/>
      <c r="AC47" s="96"/>
      <c r="AD47" s="98">
        <f t="shared" si="1"/>
        <v>0</v>
      </c>
      <c r="AE47" s="55"/>
    </row>
    <row r="48" spans="1:31" ht="15" customHeight="1" x14ac:dyDescent="0.2">
      <c r="A48" s="95">
        <v>43488</v>
      </c>
      <c r="B48" s="96"/>
      <c r="C48" s="96"/>
      <c r="D48" s="96"/>
      <c r="E48" s="97"/>
      <c r="F48" s="96"/>
      <c r="G48" s="96"/>
      <c r="H48" s="96"/>
      <c r="I48" s="96"/>
      <c r="J48" s="96"/>
      <c r="K48" s="97"/>
      <c r="L48" s="97"/>
      <c r="M48" s="96"/>
      <c r="N48" s="96"/>
      <c r="O48" s="96"/>
      <c r="P48" s="97"/>
      <c r="Q48" s="97"/>
      <c r="R48" s="96"/>
      <c r="S48" s="96"/>
      <c r="T48" s="96"/>
      <c r="U48" s="96"/>
      <c r="V48" s="96"/>
      <c r="W48" s="97"/>
      <c r="X48" s="97"/>
      <c r="Y48" s="97"/>
      <c r="Z48" s="97"/>
      <c r="AA48" s="97"/>
      <c r="AB48" s="97"/>
      <c r="AC48" s="97"/>
      <c r="AD48" s="17">
        <f t="shared" si="1"/>
        <v>0</v>
      </c>
      <c r="AE48" s="55"/>
    </row>
    <row r="49" spans="1:31" ht="15" customHeight="1" x14ac:dyDescent="0.2">
      <c r="A49" s="11">
        <v>43491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17">
        <f t="shared" si="1"/>
        <v>0</v>
      </c>
      <c r="AE49" s="55"/>
    </row>
    <row r="50" spans="1:31" ht="15" customHeight="1" thickBot="1" x14ac:dyDescent="0.25">
      <c r="A50" s="11">
        <v>43492</v>
      </c>
      <c r="B50" s="22"/>
      <c r="C50" s="22"/>
      <c r="D50" s="22"/>
      <c r="E50" s="22"/>
      <c r="F50" s="22"/>
      <c r="G50" s="22"/>
      <c r="H50" s="22"/>
      <c r="I50" s="107"/>
      <c r="J50" s="106"/>
      <c r="K50" s="106"/>
      <c r="L50" s="107"/>
      <c r="M50" s="106"/>
      <c r="N50" s="106"/>
      <c r="O50" s="106"/>
      <c r="P50" s="106"/>
      <c r="Q50" s="107"/>
      <c r="R50" s="106"/>
      <c r="S50" s="106"/>
      <c r="T50" s="106"/>
      <c r="U50" s="106"/>
      <c r="V50" s="106"/>
      <c r="W50" s="107"/>
      <c r="X50" s="107"/>
      <c r="Y50" s="107"/>
      <c r="Z50" s="107"/>
      <c r="AA50" s="107"/>
      <c r="AB50" s="107"/>
      <c r="AC50" s="107"/>
      <c r="AD50" s="58">
        <f t="shared" si="1"/>
        <v>0</v>
      </c>
      <c r="AE50" s="55"/>
    </row>
    <row r="51" spans="1:31" ht="15" customHeight="1" thickTop="1" x14ac:dyDescent="0.2">
      <c r="A51" s="34" t="s">
        <v>5</v>
      </c>
      <c r="B51" s="53">
        <v>1</v>
      </c>
      <c r="C51" s="53">
        <v>2</v>
      </c>
      <c r="D51" s="53">
        <v>4</v>
      </c>
      <c r="E51" s="53">
        <v>5</v>
      </c>
      <c r="F51" s="53">
        <v>6</v>
      </c>
      <c r="G51" s="53">
        <v>7</v>
      </c>
      <c r="H51" s="53">
        <v>8</v>
      </c>
      <c r="I51" s="53">
        <v>9</v>
      </c>
      <c r="J51" s="53">
        <v>10</v>
      </c>
      <c r="K51" s="53">
        <v>11</v>
      </c>
      <c r="L51" s="53" t="s">
        <v>14</v>
      </c>
      <c r="M51" s="53" t="s">
        <v>15</v>
      </c>
      <c r="N51" s="53" t="s">
        <v>16</v>
      </c>
      <c r="O51" s="53" t="s">
        <v>11</v>
      </c>
      <c r="P51" s="53" t="s">
        <v>9</v>
      </c>
      <c r="Q51" s="53" t="s">
        <v>10</v>
      </c>
      <c r="R51" s="53" t="s">
        <v>17</v>
      </c>
      <c r="S51" s="53" t="s">
        <v>18</v>
      </c>
      <c r="T51" s="53" t="s">
        <v>19</v>
      </c>
      <c r="U51" s="53" t="s">
        <v>20</v>
      </c>
      <c r="V51" s="53" t="s">
        <v>21</v>
      </c>
      <c r="W51" s="53" t="s">
        <v>22</v>
      </c>
      <c r="X51" s="53" t="s">
        <v>23</v>
      </c>
      <c r="Y51" s="53" t="s">
        <v>24</v>
      </c>
      <c r="Z51" s="53" t="s">
        <v>25</v>
      </c>
      <c r="AA51" s="53" t="s">
        <v>26</v>
      </c>
      <c r="AB51" s="53" t="s">
        <v>27</v>
      </c>
      <c r="AC51" s="53" t="s">
        <v>28</v>
      </c>
      <c r="AD51" s="37"/>
      <c r="AE51" s="55"/>
    </row>
    <row r="52" spans="1:31" ht="15" customHeight="1" thickBot="1" x14ac:dyDescent="0.25">
      <c r="A52" s="32" t="s">
        <v>7</v>
      </c>
      <c r="B52" s="33">
        <f t="shared" ref="B52:AC52" si="2">SUM(B2:B50)</f>
        <v>58</v>
      </c>
      <c r="C52" s="33">
        <f t="shared" si="2"/>
        <v>26</v>
      </c>
      <c r="D52" s="33">
        <f t="shared" si="2"/>
        <v>46</v>
      </c>
      <c r="E52" s="33">
        <f t="shared" si="2"/>
        <v>42</v>
      </c>
      <c r="F52" s="33">
        <f t="shared" si="2"/>
        <v>58</v>
      </c>
      <c r="G52" s="33">
        <f t="shared" si="2"/>
        <v>43</v>
      </c>
      <c r="H52" s="33">
        <f t="shared" si="2"/>
        <v>39</v>
      </c>
      <c r="I52" s="33">
        <f t="shared" si="2"/>
        <v>16</v>
      </c>
      <c r="J52" s="33">
        <f t="shared" si="2"/>
        <v>9</v>
      </c>
      <c r="K52" s="33">
        <f t="shared" si="2"/>
        <v>6</v>
      </c>
      <c r="L52" s="33">
        <f t="shared" si="2"/>
        <v>56</v>
      </c>
      <c r="M52" s="33">
        <f t="shared" si="2"/>
        <v>45</v>
      </c>
      <c r="N52" s="33">
        <f t="shared" si="2"/>
        <v>25</v>
      </c>
      <c r="O52" s="33">
        <f t="shared" si="2"/>
        <v>17</v>
      </c>
      <c r="P52" s="33">
        <f t="shared" si="2"/>
        <v>14</v>
      </c>
      <c r="Q52" s="33">
        <f t="shared" si="2"/>
        <v>45</v>
      </c>
      <c r="R52" s="33">
        <f t="shared" si="2"/>
        <v>31</v>
      </c>
      <c r="S52" s="33">
        <f t="shared" si="2"/>
        <v>45</v>
      </c>
      <c r="T52" s="33">
        <f t="shared" si="2"/>
        <v>9</v>
      </c>
      <c r="U52" s="33">
        <f t="shared" si="2"/>
        <v>9</v>
      </c>
      <c r="V52" s="33">
        <f t="shared" si="2"/>
        <v>0</v>
      </c>
      <c r="W52" s="33">
        <f t="shared" si="2"/>
        <v>0</v>
      </c>
      <c r="X52" s="33">
        <f t="shared" si="2"/>
        <v>4</v>
      </c>
      <c r="Y52" s="33">
        <f t="shared" si="2"/>
        <v>6</v>
      </c>
      <c r="Z52" s="33">
        <f t="shared" si="2"/>
        <v>3</v>
      </c>
      <c r="AA52" s="33">
        <f t="shared" si="2"/>
        <v>8</v>
      </c>
      <c r="AB52" s="33">
        <f t="shared" si="2"/>
        <v>13</v>
      </c>
      <c r="AC52" s="33">
        <f t="shared" si="2"/>
        <v>18</v>
      </c>
      <c r="AD52" s="59">
        <f>SUM(B52:AC52)</f>
        <v>691</v>
      </c>
      <c r="AE52" s="55"/>
    </row>
    <row r="53" spans="1:31" s="7" customFormat="1" ht="15" customHeight="1" thickTop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E53" s="56"/>
    </row>
  </sheetData>
  <phoneticPr fontId="0" type="noConversion"/>
  <pageMargins left="0.25" right="0.25" top="0.75" bottom="0.5" header="0.25" footer="0.5"/>
  <pageSetup scale="70" orientation="landscape" r:id="rId1"/>
  <headerFooter alignWithMargins="0">
    <oddHeader>&amp;C&amp;24 2010/11 Total &amp;"Arial,Bold"Hunters&amp;"Arial,Regular" by Blind Number (McNary NWR)</oddHeader>
  </headerFooter>
  <ignoredErrors>
    <ignoredError sqref="AD2:AD26 B52 AD27:AD50 C52:K52" formulaRange="1"/>
    <ignoredError sqref="L51:AC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54"/>
  <sheetViews>
    <sheetView zoomScaleNormal="100" workbookViewId="0">
      <pane xSplit="1" ySplit="1" topLeftCell="I29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G14" sqref="AG14"/>
    </sheetView>
  </sheetViews>
  <sheetFormatPr defaultRowHeight="12.75" x14ac:dyDescent="0.2"/>
  <cols>
    <col min="1" max="1" width="20.7109375" style="6" customWidth="1"/>
    <col min="2" max="29" width="4.7109375" style="6" customWidth="1"/>
    <col min="30" max="30" width="10.7109375" style="7" customWidth="1"/>
    <col min="31" max="31" width="10.7109375" style="6" customWidth="1"/>
    <col min="32" max="32" width="4.710937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4" customFormat="1" ht="15" customHeight="1" thickTop="1" thickBot="1" x14ac:dyDescent="0.25">
      <c r="A1" s="47" t="s">
        <v>0</v>
      </c>
      <c r="B1" s="48">
        <v>1</v>
      </c>
      <c r="C1" s="48">
        <v>2</v>
      </c>
      <c r="D1" s="48">
        <v>4</v>
      </c>
      <c r="E1" s="48">
        <v>5</v>
      </c>
      <c r="F1" s="48">
        <v>6</v>
      </c>
      <c r="G1" s="48">
        <v>7</v>
      </c>
      <c r="H1" s="48">
        <v>8</v>
      </c>
      <c r="I1" s="48">
        <v>9</v>
      </c>
      <c r="J1" s="48">
        <v>10</v>
      </c>
      <c r="K1" s="48">
        <v>11</v>
      </c>
      <c r="L1" s="48" t="s">
        <v>14</v>
      </c>
      <c r="M1" s="48" t="s">
        <v>15</v>
      </c>
      <c r="N1" s="48" t="s">
        <v>16</v>
      </c>
      <c r="O1" s="48" t="s">
        <v>11</v>
      </c>
      <c r="P1" s="49" t="s">
        <v>9</v>
      </c>
      <c r="Q1" s="50" t="s">
        <v>10</v>
      </c>
      <c r="R1" s="48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  <c r="AA1" s="48" t="s">
        <v>26</v>
      </c>
      <c r="AB1" s="48" t="s">
        <v>27</v>
      </c>
      <c r="AC1" s="48" t="s">
        <v>28</v>
      </c>
      <c r="AD1" s="51" t="s">
        <v>7</v>
      </c>
    </row>
    <row r="2" spans="1:33" ht="15" customHeight="1" thickTop="1" x14ac:dyDescent="0.2">
      <c r="A2" s="43">
        <v>43386</v>
      </c>
      <c r="B2" s="45">
        <v>15</v>
      </c>
      <c r="C2" s="45">
        <v>7</v>
      </c>
      <c r="D2" s="45">
        <v>9</v>
      </c>
      <c r="E2" s="100">
        <v>22</v>
      </c>
      <c r="F2" s="45">
        <v>12</v>
      </c>
      <c r="G2" s="100">
        <v>14</v>
      </c>
      <c r="H2" s="45">
        <v>8</v>
      </c>
      <c r="I2" s="100">
        <v>6</v>
      </c>
      <c r="J2" s="100">
        <v>6</v>
      </c>
      <c r="K2" s="100">
        <v>6</v>
      </c>
      <c r="L2" s="45">
        <v>6</v>
      </c>
      <c r="M2" s="45">
        <v>1</v>
      </c>
      <c r="N2" s="45">
        <v>2</v>
      </c>
      <c r="O2" s="45">
        <v>5</v>
      </c>
      <c r="P2" s="44"/>
      <c r="Q2" s="45">
        <v>28</v>
      </c>
      <c r="R2" s="45">
        <v>3</v>
      </c>
      <c r="S2" s="45">
        <v>23</v>
      </c>
      <c r="T2" s="100">
        <v>1</v>
      </c>
      <c r="U2" s="100">
        <v>2</v>
      </c>
      <c r="V2" s="44"/>
      <c r="W2" s="44"/>
      <c r="X2" s="44"/>
      <c r="Y2" s="102"/>
      <c r="Z2" s="44"/>
      <c r="AA2" s="44"/>
      <c r="AB2" s="44"/>
      <c r="AC2" s="45">
        <v>13</v>
      </c>
      <c r="AD2" s="46">
        <f t="shared" ref="AD2:AD50" si="0">SUM(B2:AC2)</f>
        <v>189</v>
      </c>
    </row>
    <row r="3" spans="1:33" ht="15" customHeight="1" x14ac:dyDescent="0.2">
      <c r="A3" s="11">
        <v>43387</v>
      </c>
      <c r="B3" s="30">
        <v>4</v>
      </c>
      <c r="C3" s="30">
        <v>2</v>
      </c>
      <c r="D3" s="30">
        <v>0</v>
      </c>
      <c r="E3" s="30">
        <v>5</v>
      </c>
      <c r="F3" s="30">
        <v>13</v>
      </c>
      <c r="G3" s="97">
        <v>11</v>
      </c>
      <c r="H3" s="104"/>
      <c r="I3" s="30">
        <v>4</v>
      </c>
      <c r="J3" s="42"/>
      <c r="K3" s="97">
        <v>1</v>
      </c>
      <c r="L3" s="30">
        <v>5</v>
      </c>
      <c r="M3" s="104"/>
      <c r="N3" s="104"/>
      <c r="O3" s="104"/>
      <c r="P3" s="42"/>
      <c r="Q3" s="30">
        <v>7</v>
      </c>
      <c r="R3" s="104"/>
      <c r="S3" s="30">
        <v>1</v>
      </c>
      <c r="T3" s="104"/>
      <c r="U3" s="104"/>
      <c r="V3" s="42"/>
      <c r="W3" s="42"/>
      <c r="X3" s="42"/>
      <c r="Y3" s="42"/>
      <c r="Z3" s="42"/>
      <c r="AA3" s="97">
        <v>4</v>
      </c>
      <c r="AB3" s="42"/>
      <c r="AC3" s="97">
        <v>5</v>
      </c>
      <c r="AD3" s="35">
        <f>SUM(B3:AC3)</f>
        <v>62</v>
      </c>
      <c r="AF3" s="9"/>
      <c r="AG3" s="3" t="s">
        <v>6</v>
      </c>
    </row>
    <row r="4" spans="1:33" ht="15" customHeight="1" x14ac:dyDescent="0.2">
      <c r="A4" s="11">
        <v>43390</v>
      </c>
      <c r="B4" s="30">
        <v>2</v>
      </c>
      <c r="C4" s="42"/>
      <c r="D4" s="42"/>
      <c r="E4" s="104"/>
      <c r="F4" s="30">
        <v>0</v>
      </c>
      <c r="G4" s="97">
        <v>1</v>
      </c>
      <c r="H4" s="97">
        <v>4</v>
      </c>
      <c r="I4" s="104"/>
      <c r="J4" s="104"/>
      <c r="K4" s="104"/>
      <c r="L4" s="30">
        <v>4</v>
      </c>
      <c r="M4" s="104"/>
      <c r="N4" s="104"/>
      <c r="O4" s="104"/>
      <c r="P4" s="42"/>
      <c r="Q4" s="30">
        <v>5</v>
      </c>
      <c r="R4" s="104"/>
      <c r="S4" s="30">
        <v>7</v>
      </c>
      <c r="T4" s="42"/>
      <c r="U4" s="42"/>
      <c r="V4" s="42"/>
      <c r="W4" s="42"/>
      <c r="X4" s="42"/>
      <c r="Y4" s="42"/>
      <c r="Z4" s="42"/>
      <c r="AA4" s="42"/>
      <c r="AB4" s="42"/>
      <c r="AC4" s="97">
        <v>1</v>
      </c>
      <c r="AD4" s="35">
        <f t="shared" si="0"/>
        <v>24</v>
      </c>
    </row>
    <row r="5" spans="1:33" ht="15" customHeight="1" x14ac:dyDescent="0.2">
      <c r="A5" s="11">
        <v>43393</v>
      </c>
      <c r="B5" s="30"/>
      <c r="C5" s="42"/>
      <c r="D5" s="30">
        <v>8</v>
      </c>
      <c r="E5" s="104"/>
      <c r="F5" s="104"/>
      <c r="G5" s="30">
        <v>4</v>
      </c>
      <c r="H5" s="97">
        <v>4</v>
      </c>
      <c r="I5" s="104"/>
      <c r="J5" s="104"/>
      <c r="K5" s="104"/>
      <c r="L5" s="104"/>
      <c r="M5" s="30">
        <v>0</v>
      </c>
      <c r="N5" s="30">
        <v>0</v>
      </c>
      <c r="O5" s="42"/>
      <c r="P5" s="42"/>
      <c r="Q5" s="97">
        <v>6</v>
      </c>
      <c r="R5" s="104"/>
      <c r="S5" s="30">
        <v>3</v>
      </c>
      <c r="T5" s="42"/>
      <c r="U5" s="42"/>
      <c r="V5" s="42"/>
      <c r="W5" s="42"/>
      <c r="X5" s="42"/>
      <c r="Y5" s="42"/>
      <c r="Z5" s="42"/>
      <c r="AA5" s="104"/>
      <c r="AB5" s="42"/>
      <c r="AC5" s="42"/>
      <c r="AD5" s="35">
        <f t="shared" si="0"/>
        <v>25</v>
      </c>
      <c r="AF5" s="21"/>
      <c r="AG5" s="3" t="s">
        <v>8</v>
      </c>
    </row>
    <row r="6" spans="1:33" ht="15" customHeight="1" x14ac:dyDescent="0.2">
      <c r="A6" s="11">
        <v>43394</v>
      </c>
      <c r="B6" s="97">
        <v>3</v>
      </c>
      <c r="C6" s="104"/>
      <c r="D6" s="30">
        <v>14</v>
      </c>
      <c r="E6" s="30">
        <v>0</v>
      </c>
      <c r="F6" s="104"/>
      <c r="G6" s="30">
        <v>2</v>
      </c>
      <c r="H6" s="30">
        <v>0</v>
      </c>
      <c r="I6" s="42"/>
      <c r="J6" s="42"/>
      <c r="K6" s="42"/>
      <c r="L6" s="104"/>
      <c r="M6" s="104"/>
      <c r="N6" s="104"/>
      <c r="O6" s="104"/>
      <c r="P6" s="42"/>
      <c r="Q6" s="30">
        <v>0</v>
      </c>
      <c r="R6" s="42"/>
      <c r="S6" s="30">
        <v>1</v>
      </c>
      <c r="T6" s="42"/>
      <c r="U6" s="42"/>
      <c r="V6" s="42"/>
      <c r="W6" s="42"/>
      <c r="X6" s="42"/>
      <c r="Y6" s="42"/>
      <c r="Z6" s="42"/>
      <c r="AA6" s="104"/>
      <c r="AB6" s="42"/>
      <c r="AC6" s="42"/>
      <c r="AD6" s="35">
        <f t="shared" si="0"/>
        <v>20</v>
      </c>
    </row>
    <row r="7" spans="1:33" ht="15" customHeight="1" x14ac:dyDescent="0.2">
      <c r="A7" s="11">
        <v>43397</v>
      </c>
      <c r="B7" s="97">
        <v>7</v>
      </c>
      <c r="C7" s="104"/>
      <c r="D7" s="30">
        <v>10</v>
      </c>
      <c r="E7" s="30">
        <v>5</v>
      </c>
      <c r="F7" s="104"/>
      <c r="G7" s="30">
        <v>8</v>
      </c>
      <c r="H7" s="30">
        <v>10</v>
      </c>
      <c r="I7" s="42"/>
      <c r="J7" s="42"/>
      <c r="K7" s="42"/>
      <c r="L7" s="30">
        <v>7</v>
      </c>
      <c r="M7" s="104"/>
      <c r="N7" s="104"/>
      <c r="O7" s="42"/>
      <c r="P7" s="42"/>
      <c r="Q7" s="42"/>
      <c r="R7" s="42"/>
      <c r="S7" s="30">
        <v>3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35">
        <f t="shared" si="0"/>
        <v>50</v>
      </c>
      <c r="AE7" s="117"/>
      <c r="AF7" s="113"/>
      <c r="AG7" s="114"/>
    </row>
    <row r="8" spans="1:33" ht="15" customHeight="1" x14ac:dyDescent="0.2">
      <c r="A8" s="11">
        <v>43400</v>
      </c>
      <c r="B8" s="30">
        <v>19</v>
      </c>
      <c r="C8" s="104"/>
      <c r="D8" s="30">
        <v>7</v>
      </c>
      <c r="E8" s="30">
        <v>0</v>
      </c>
      <c r="F8" s="97">
        <v>15</v>
      </c>
      <c r="G8" s="30">
        <v>8</v>
      </c>
      <c r="H8" s="97">
        <v>1</v>
      </c>
      <c r="I8" s="97">
        <v>5</v>
      </c>
      <c r="J8" s="42"/>
      <c r="K8" s="42"/>
      <c r="L8" s="30">
        <v>12</v>
      </c>
      <c r="M8" s="30">
        <v>9</v>
      </c>
      <c r="N8" s="42"/>
      <c r="O8" s="42"/>
      <c r="P8" s="42"/>
      <c r="Q8" s="30">
        <v>21</v>
      </c>
      <c r="R8" s="97">
        <v>3</v>
      </c>
      <c r="S8" s="104"/>
      <c r="T8" s="42"/>
      <c r="U8" s="97">
        <v>4</v>
      </c>
      <c r="V8" s="42"/>
      <c r="W8" s="42"/>
      <c r="X8" s="42"/>
      <c r="Y8" s="42"/>
      <c r="Z8" s="42"/>
      <c r="AA8" s="42"/>
      <c r="AB8" s="97">
        <v>3</v>
      </c>
      <c r="AC8" s="42"/>
      <c r="AD8" s="35">
        <f t="shared" si="0"/>
        <v>107</v>
      </c>
      <c r="AE8" s="117"/>
      <c r="AF8" s="115"/>
      <c r="AG8" s="115"/>
    </row>
    <row r="9" spans="1:33" ht="15" customHeight="1" x14ac:dyDescent="0.2">
      <c r="A9" s="11">
        <v>43401</v>
      </c>
      <c r="B9" s="97">
        <v>9</v>
      </c>
      <c r="C9" s="97">
        <v>6</v>
      </c>
      <c r="D9" s="97">
        <v>3</v>
      </c>
      <c r="E9" s="104"/>
      <c r="F9" s="97">
        <v>20</v>
      </c>
      <c r="G9" s="97">
        <v>1</v>
      </c>
      <c r="H9" s="104"/>
      <c r="I9" s="97">
        <v>2</v>
      </c>
      <c r="J9" s="104"/>
      <c r="K9" s="104"/>
      <c r="L9" s="97">
        <v>4</v>
      </c>
      <c r="M9" s="97">
        <v>3</v>
      </c>
      <c r="N9" s="97">
        <v>0</v>
      </c>
      <c r="O9" s="104"/>
      <c r="P9" s="104"/>
      <c r="Q9" s="97">
        <v>4</v>
      </c>
      <c r="R9" s="97">
        <v>2</v>
      </c>
      <c r="S9" s="97">
        <v>5</v>
      </c>
      <c r="T9" s="97">
        <v>0</v>
      </c>
      <c r="U9" s="104"/>
      <c r="V9" s="104"/>
      <c r="W9" s="104"/>
      <c r="X9" s="104"/>
      <c r="Y9" s="104"/>
      <c r="Z9" s="104"/>
      <c r="AA9" s="104"/>
      <c r="AB9" s="104"/>
      <c r="AC9" s="104"/>
      <c r="AD9" s="35">
        <f t="shared" si="0"/>
        <v>59</v>
      </c>
    </row>
    <row r="10" spans="1:33" ht="15" customHeight="1" x14ac:dyDescent="0.2">
      <c r="A10" s="11">
        <v>43404</v>
      </c>
      <c r="B10" s="97">
        <v>12</v>
      </c>
      <c r="C10" s="97">
        <v>5</v>
      </c>
      <c r="D10" s="97">
        <v>2</v>
      </c>
      <c r="E10" s="97">
        <v>1</v>
      </c>
      <c r="F10" s="97">
        <v>6</v>
      </c>
      <c r="G10" s="97">
        <v>2</v>
      </c>
      <c r="H10" s="104"/>
      <c r="I10" s="104"/>
      <c r="J10" s="104"/>
      <c r="K10" s="104"/>
      <c r="L10" s="97">
        <v>7</v>
      </c>
      <c r="M10" s="97">
        <v>14</v>
      </c>
      <c r="N10" s="104"/>
      <c r="O10" s="104"/>
      <c r="P10" s="97">
        <v>0</v>
      </c>
      <c r="Q10" s="97">
        <v>2</v>
      </c>
      <c r="R10" s="104"/>
      <c r="S10" s="97">
        <v>20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35">
        <f t="shared" si="0"/>
        <v>71</v>
      </c>
    </row>
    <row r="11" spans="1:33" ht="15" customHeight="1" x14ac:dyDescent="0.2">
      <c r="A11" s="11">
        <v>43407</v>
      </c>
      <c r="B11" s="97">
        <v>28</v>
      </c>
      <c r="C11" s="97">
        <v>9</v>
      </c>
      <c r="D11" s="97">
        <v>3</v>
      </c>
      <c r="E11" s="97">
        <v>9</v>
      </c>
      <c r="F11" s="97">
        <v>11</v>
      </c>
      <c r="G11" s="97">
        <v>6</v>
      </c>
      <c r="H11" s="97">
        <v>1</v>
      </c>
      <c r="I11" s="42"/>
      <c r="J11" s="97">
        <v>3</v>
      </c>
      <c r="K11" s="42"/>
      <c r="L11" s="97">
        <v>14</v>
      </c>
      <c r="M11" s="97">
        <v>3</v>
      </c>
      <c r="N11" s="97">
        <v>2</v>
      </c>
      <c r="O11" s="97">
        <v>1</v>
      </c>
      <c r="P11" s="97">
        <v>0</v>
      </c>
      <c r="Q11" s="97">
        <v>3</v>
      </c>
      <c r="R11" s="97">
        <v>13</v>
      </c>
      <c r="S11" s="97">
        <v>0</v>
      </c>
      <c r="T11" s="97">
        <v>0</v>
      </c>
      <c r="U11" s="97">
        <v>5</v>
      </c>
      <c r="V11" s="42"/>
      <c r="W11" s="42"/>
      <c r="X11" s="42"/>
      <c r="Y11" s="42"/>
      <c r="Z11" s="42"/>
      <c r="AA11" s="42"/>
      <c r="AB11" s="97">
        <v>3</v>
      </c>
      <c r="AC11" s="97">
        <v>0</v>
      </c>
      <c r="AD11" s="35">
        <f t="shared" si="0"/>
        <v>114</v>
      </c>
    </row>
    <row r="12" spans="1:33" ht="15" customHeight="1" x14ac:dyDescent="0.2">
      <c r="A12" s="11">
        <v>43408</v>
      </c>
      <c r="B12" s="97">
        <v>0</v>
      </c>
      <c r="C12" s="42"/>
      <c r="D12" s="97">
        <v>0</v>
      </c>
      <c r="E12" s="97">
        <v>2</v>
      </c>
      <c r="F12" s="97">
        <v>7</v>
      </c>
      <c r="G12" s="97">
        <v>0</v>
      </c>
      <c r="H12" s="97">
        <v>2</v>
      </c>
      <c r="I12" s="42"/>
      <c r="J12" s="42"/>
      <c r="K12" s="42"/>
      <c r="L12" s="42"/>
      <c r="M12" s="97">
        <v>17</v>
      </c>
      <c r="N12" s="42"/>
      <c r="O12" s="42"/>
      <c r="P12" s="97">
        <v>0</v>
      </c>
      <c r="Q12" s="42"/>
      <c r="R12" s="97">
        <v>5</v>
      </c>
      <c r="S12" s="42"/>
      <c r="T12" s="42"/>
      <c r="U12" s="42"/>
      <c r="V12" s="42"/>
      <c r="W12" s="42"/>
      <c r="X12" s="97">
        <v>5</v>
      </c>
      <c r="Y12" s="97">
        <v>0</v>
      </c>
      <c r="Z12" s="97">
        <v>0</v>
      </c>
      <c r="AA12" s="97">
        <v>0</v>
      </c>
      <c r="AB12" s="97">
        <v>5</v>
      </c>
      <c r="AC12" s="42"/>
      <c r="AD12" s="35">
        <f t="shared" si="0"/>
        <v>43</v>
      </c>
    </row>
    <row r="13" spans="1:33" ht="15" customHeight="1" x14ac:dyDescent="0.2">
      <c r="A13" s="11">
        <v>43411</v>
      </c>
      <c r="B13" s="97">
        <v>9</v>
      </c>
      <c r="C13" s="97">
        <v>2</v>
      </c>
      <c r="D13" s="97">
        <v>18</v>
      </c>
      <c r="E13" s="97">
        <v>4</v>
      </c>
      <c r="F13" s="97">
        <v>14</v>
      </c>
      <c r="G13" s="42"/>
      <c r="H13" s="97">
        <v>12</v>
      </c>
      <c r="I13" s="42"/>
      <c r="J13" s="97">
        <v>6</v>
      </c>
      <c r="K13" s="42"/>
      <c r="L13" s="97">
        <v>15</v>
      </c>
      <c r="M13" s="97">
        <v>11</v>
      </c>
      <c r="N13" s="97">
        <v>1</v>
      </c>
      <c r="O13" s="42"/>
      <c r="P13" s="97">
        <v>0</v>
      </c>
      <c r="Q13" s="42"/>
      <c r="R13" s="97">
        <v>3</v>
      </c>
      <c r="S13" s="97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35">
        <f t="shared" si="0"/>
        <v>103</v>
      </c>
    </row>
    <row r="14" spans="1:33" ht="15" customHeight="1" x14ac:dyDescent="0.2">
      <c r="A14" s="110">
        <v>43414</v>
      </c>
      <c r="B14" s="97">
        <v>14</v>
      </c>
      <c r="C14" s="42"/>
      <c r="D14" s="97">
        <v>6</v>
      </c>
      <c r="E14" s="42"/>
      <c r="F14" s="42"/>
      <c r="G14" s="42"/>
      <c r="H14" s="42"/>
      <c r="I14" s="42"/>
      <c r="J14" s="42"/>
      <c r="K14" s="42"/>
      <c r="L14" s="97">
        <v>1</v>
      </c>
      <c r="M14" s="97">
        <v>0</v>
      </c>
      <c r="N14" s="42"/>
      <c r="O14" s="97">
        <v>6</v>
      </c>
      <c r="P14" s="42"/>
      <c r="Q14" s="97">
        <v>7</v>
      </c>
      <c r="R14" s="42"/>
      <c r="S14" s="97">
        <v>5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36">
        <f t="shared" si="0"/>
        <v>39</v>
      </c>
    </row>
    <row r="15" spans="1:33" ht="15" customHeight="1" x14ac:dyDescent="0.2">
      <c r="A15" s="11">
        <v>43415</v>
      </c>
      <c r="B15" s="97">
        <v>15</v>
      </c>
      <c r="C15" s="97">
        <v>1</v>
      </c>
      <c r="D15" s="97">
        <v>16</v>
      </c>
      <c r="E15" s="97">
        <v>7</v>
      </c>
      <c r="F15" s="97">
        <v>35</v>
      </c>
      <c r="G15" s="97">
        <v>20</v>
      </c>
      <c r="H15" s="97">
        <v>8</v>
      </c>
      <c r="I15" s="97">
        <v>8</v>
      </c>
      <c r="J15" s="42"/>
      <c r="K15" s="42"/>
      <c r="L15" s="97">
        <v>27</v>
      </c>
      <c r="M15" s="97">
        <v>3</v>
      </c>
      <c r="N15" s="42"/>
      <c r="O15" s="42"/>
      <c r="P15" s="42"/>
      <c r="Q15" s="97">
        <v>4</v>
      </c>
      <c r="R15" s="42"/>
      <c r="S15" s="97">
        <v>10</v>
      </c>
      <c r="T15" s="42"/>
      <c r="U15" s="97">
        <v>2</v>
      </c>
      <c r="V15" s="42"/>
      <c r="W15" s="42"/>
      <c r="X15" s="42"/>
      <c r="Y15" s="42"/>
      <c r="Z15" s="42"/>
      <c r="AA15" s="97">
        <v>3</v>
      </c>
      <c r="AB15" s="42"/>
      <c r="AC15" s="97">
        <v>4</v>
      </c>
      <c r="AD15" s="35">
        <f t="shared" si="0"/>
        <v>163</v>
      </c>
    </row>
    <row r="16" spans="1:33" ht="15" customHeight="1" x14ac:dyDescent="0.2">
      <c r="A16" s="11">
        <v>43418</v>
      </c>
      <c r="B16" s="97">
        <v>21</v>
      </c>
      <c r="C16" s="97">
        <v>5</v>
      </c>
      <c r="D16" s="97">
        <v>18</v>
      </c>
      <c r="E16" s="97">
        <v>7</v>
      </c>
      <c r="F16" s="97">
        <v>12</v>
      </c>
      <c r="G16" s="97">
        <v>6</v>
      </c>
      <c r="H16" s="97">
        <v>13</v>
      </c>
      <c r="I16" s="42"/>
      <c r="J16" s="97">
        <v>5</v>
      </c>
      <c r="K16" s="42"/>
      <c r="L16" s="97">
        <v>25</v>
      </c>
      <c r="M16" s="97">
        <v>18</v>
      </c>
      <c r="N16" s="97">
        <v>12</v>
      </c>
      <c r="O16" s="97">
        <v>3</v>
      </c>
      <c r="P16" s="42"/>
      <c r="Q16" s="97">
        <v>8</v>
      </c>
      <c r="R16" s="97">
        <v>7</v>
      </c>
      <c r="S16" s="97">
        <v>3</v>
      </c>
      <c r="T16" s="42"/>
      <c r="U16" s="42"/>
      <c r="V16" s="42"/>
      <c r="W16" s="42"/>
      <c r="X16" s="42"/>
      <c r="Y16" s="97">
        <v>0</v>
      </c>
      <c r="Z16" s="42"/>
      <c r="AA16" s="42"/>
      <c r="AB16" s="42"/>
      <c r="AC16" s="97">
        <v>0</v>
      </c>
      <c r="AD16" s="35">
        <f t="shared" si="0"/>
        <v>163</v>
      </c>
    </row>
    <row r="17" spans="1:33" ht="15" customHeight="1" x14ac:dyDescent="0.2">
      <c r="A17" s="11">
        <v>43421</v>
      </c>
      <c r="B17" s="97">
        <v>15</v>
      </c>
      <c r="C17" s="97">
        <v>4</v>
      </c>
      <c r="D17" s="97">
        <v>14</v>
      </c>
      <c r="E17" s="97">
        <v>4</v>
      </c>
      <c r="F17" s="97">
        <v>14</v>
      </c>
      <c r="G17" s="97">
        <v>14</v>
      </c>
      <c r="H17" s="97">
        <v>5</v>
      </c>
      <c r="I17" s="97">
        <v>5</v>
      </c>
      <c r="J17" s="42"/>
      <c r="K17" s="97">
        <v>17</v>
      </c>
      <c r="L17" s="97">
        <v>11</v>
      </c>
      <c r="M17" s="97">
        <v>11</v>
      </c>
      <c r="N17" s="42"/>
      <c r="O17" s="42"/>
      <c r="P17" s="97">
        <v>0</v>
      </c>
      <c r="Q17" s="42"/>
      <c r="R17" s="97">
        <v>14</v>
      </c>
      <c r="S17" s="97">
        <v>8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35">
        <f t="shared" si="0"/>
        <v>136</v>
      </c>
    </row>
    <row r="18" spans="1:33" ht="15" customHeight="1" x14ac:dyDescent="0.2">
      <c r="A18" s="11">
        <v>43422</v>
      </c>
      <c r="B18" s="97">
        <v>13</v>
      </c>
      <c r="C18" s="97">
        <v>4</v>
      </c>
      <c r="D18" s="97">
        <v>14</v>
      </c>
      <c r="E18" s="97">
        <v>14</v>
      </c>
      <c r="F18" s="97">
        <v>45</v>
      </c>
      <c r="G18" s="97">
        <v>0</v>
      </c>
      <c r="H18" s="97">
        <v>3</v>
      </c>
      <c r="I18" s="42"/>
      <c r="J18" s="42"/>
      <c r="K18" s="42"/>
      <c r="L18" s="97">
        <v>5</v>
      </c>
      <c r="M18" s="42"/>
      <c r="N18" s="97">
        <v>9</v>
      </c>
      <c r="O18" s="42"/>
      <c r="P18" s="42"/>
      <c r="Q18" s="97">
        <v>5</v>
      </c>
      <c r="R18" s="97">
        <v>9</v>
      </c>
      <c r="S18" s="97">
        <v>9</v>
      </c>
      <c r="T18" s="42"/>
      <c r="U18" s="97">
        <v>0</v>
      </c>
      <c r="V18" s="42"/>
      <c r="W18" s="42"/>
      <c r="X18" s="42"/>
      <c r="Y18" s="42"/>
      <c r="Z18" s="42"/>
      <c r="AA18" s="42"/>
      <c r="AB18" s="42"/>
      <c r="AC18" s="97">
        <v>1</v>
      </c>
      <c r="AD18" s="35">
        <f t="shared" si="0"/>
        <v>131</v>
      </c>
      <c r="AG18" s="115"/>
    </row>
    <row r="19" spans="1:33" ht="15" customHeight="1" x14ac:dyDescent="0.2">
      <c r="A19" s="11">
        <v>43425</v>
      </c>
      <c r="B19" s="97">
        <v>14</v>
      </c>
      <c r="C19" s="97">
        <v>7</v>
      </c>
      <c r="D19" s="97">
        <v>21</v>
      </c>
      <c r="E19" s="97">
        <v>20</v>
      </c>
      <c r="F19" s="97">
        <v>10</v>
      </c>
      <c r="G19" s="97">
        <v>14</v>
      </c>
      <c r="H19" s="97">
        <v>14</v>
      </c>
      <c r="I19" s="97">
        <v>9</v>
      </c>
      <c r="J19" s="97">
        <v>9</v>
      </c>
      <c r="K19" s="42"/>
      <c r="L19" s="97">
        <v>11</v>
      </c>
      <c r="M19" s="97">
        <v>13</v>
      </c>
      <c r="N19" s="97">
        <v>7</v>
      </c>
      <c r="O19" s="97">
        <v>14</v>
      </c>
      <c r="P19" s="42"/>
      <c r="Q19" s="97">
        <v>11</v>
      </c>
      <c r="R19" s="97">
        <v>14</v>
      </c>
      <c r="S19" s="97">
        <v>7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35">
        <f t="shared" si="0"/>
        <v>195</v>
      </c>
    </row>
    <row r="20" spans="1:33" ht="15" customHeight="1" x14ac:dyDescent="0.2">
      <c r="A20" s="11">
        <v>43426</v>
      </c>
      <c r="B20" s="97">
        <v>6</v>
      </c>
      <c r="C20" s="42"/>
      <c r="D20" s="97">
        <v>4</v>
      </c>
      <c r="E20" s="97">
        <v>10</v>
      </c>
      <c r="F20" s="97">
        <v>0</v>
      </c>
      <c r="G20" s="97">
        <v>5</v>
      </c>
      <c r="H20" s="97">
        <v>3</v>
      </c>
      <c r="I20" s="42"/>
      <c r="J20" s="42"/>
      <c r="K20" s="42"/>
      <c r="L20" s="97">
        <v>4</v>
      </c>
      <c r="M20" s="97">
        <v>8</v>
      </c>
      <c r="N20" s="97">
        <v>2</v>
      </c>
      <c r="O20" s="97">
        <v>7</v>
      </c>
      <c r="P20" s="42"/>
      <c r="Q20" s="97">
        <v>10</v>
      </c>
      <c r="R20" s="97">
        <v>5</v>
      </c>
      <c r="S20" s="97">
        <v>1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35">
        <f t="shared" si="0"/>
        <v>65</v>
      </c>
    </row>
    <row r="21" spans="1:33" ht="15" customHeight="1" x14ac:dyDescent="0.2">
      <c r="A21" s="11">
        <v>43428</v>
      </c>
      <c r="B21" s="97">
        <v>21</v>
      </c>
      <c r="C21" s="97">
        <v>1</v>
      </c>
      <c r="D21" s="97">
        <v>14</v>
      </c>
      <c r="E21" s="97">
        <v>9</v>
      </c>
      <c r="F21" s="97">
        <v>21</v>
      </c>
      <c r="G21" s="97">
        <v>0</v>
      </c>
      <c r="H21" s="97">
        <v>0</v>
      </c>
      <c r="I21" s="42"/>
      <c r="J21" s="42"/>
      <c r="K21" s="42"/>
      <c r="L21" s="97">
        <v>15</v>
      </c>
      <c r="M21" s="97">
        <v>5</v>
      </c>
      <c r="N21" s="97">
        <v>2</v>
      </c>
      <c r="O21" s="97">
        <v>11</v>
      </c>
      <c r="P21" s="42"/>
      <c r="Q21" s="97">
        <v>6</v>
      </c>
      <c r="R21" s="97">
        <v>3</v>
      </c>
      <c r="S21" s="97">
        <v>2</v>
      </c>
      <c r="T21" s="97">
        <v>17</v>
      </c>
      <c r="U21" s="42"/>
      <c r="V21" s="42"/>
      <c r="W21" s="42"/>
      <c r="X21" s="42"/>
      <c r="Y21" s="97">
        <v>0</v>
      </c>
      <c r="Z21" s="42"/>
      <c r="AA21" s="42"/>
      <c r="AB21" s="97">
        <v>0</v>
      </c>
      <c r="AC21" s="42"/>
      <c r="AD21" s="35">
        <f t="shared" si="0"/>
        <v>127</v>
      </c>
    </row>
    <row r="22" spans="1:33" ht="15" customHeight="1" x14ac:dyDescent="0.2">
      <c r="A22" s="11">
        <v>43429</v>
      </c>
      <c r="B22" s="97">
        <v>13</v>
      </c>
      <c r="C22" s="97">
        <v>0</v>
      </c>
      <c r="D22" s="97">
        <v>0</v>
      </c>
      <c r="E22" s="97">
        <v>16</v>
      </c>
      <c r="F22" s="97">
        <v>12</v>
      </c>
      <c r="G22" s="42"/>
      <c r="H22" s="97">
        <v>0</v>
      </c>
      <c r="I22" s="42"/>
      <c r="J22" s="42"/>
      <c r="K22" s="42"/>
      <c r="L22" s="97">
        <v>9</v>
      </c>
      <c r="M22" s="97">
        <v>0</v>
      </c>
      <c r="N22" s="97">
        <v>4</v>
      </c>
      <c r="O22" s="97">
        <v>0</v>
      </c>
      <c r="P22" s="42"/>
      <c r="Q22" s="97">
        <v>7</v>
      </c>
      <c r="R22" s="42"/>
      <c r="S22" s="97">
        <v>3</v>
      </c>
      <c r="T22" s="42"/>
      <c r="U22" s="42"/>
      <c r="V22" s="42"/>
      <c r="W22" s="42"/>
      <c r="X22" s="42"/>
      <c r="Y22" s="42"/>
      <c r="Z22" s="42"/>
      <c r="AA22" s="42"/>
      <c r="AB22" s="42"/>
      <c r="AC22" s="97">
        <v>1</v>
      </c>
      <c r="AD22" s="35">
        <f t="shared" si="0"/>
        <v>65</v>
      </c>
    </row>
    <row r="23" spans="1:33" ht="15" customHeight="1" x14ac:dyDescent="0.2">
      <c r="A23" s="11">
        <v>43432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35">
        <f t="shared" si="0"/>
        <v>0</v>
      </c>
    </row>
    <row r="24" spans="1:33" ht="15" customHeight="1" x14ac:dyDescent="0.2">
      <c r="A24" s="11">
        <v>43435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35">
        <f t="shared" si="0"/>
        <v>0</v>
      </c>
    </row>
    <row r="25" spans="1:33" ht="15" customHeight="1" x14ac:dyDescent="0.2">
      <c r="A25" s="11">
        <v>43436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35">
        <f t="shared" si="0"/>
        <v>0</v>
      </c>
    </row>
    <row r="26" spans="1:33" ht="15" customHeight="1" x14ac:dyDescent="0.2">
      <c r="A26" s="11">
        <v>43439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35">
        <f t="shared" si="0"/>
        <v>0</v>
      </c>
    </row>
    <row r="27" spans="1:33" ht="15" customHeight="1" x14ac:dyDescent="0.2">
      <c r="A27" s="11">
        <v>43442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35">
        <f t="shared" si="0"/>
        <v>0</v>
      </c>
    </row>
    <row r="28" spans="1:33" ht="15" customHeight="1" x14ac:dyDescent="0.2">
      <c r="A28" s="11">
        <v>43443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35">
        <f t="shared" si="0"/>
        <v>0</v>
      </c>
    </row>
    <row r="29" spans="1:33" ht="15" customHeight="1" x14ac:dyDescent="0.2">
      <c r="A29" s="11">
        <v>43446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35">
        <f t="shared" si="0"/>
        <v>0</v>
      </c>
    </row>
    <row r="30" spans="1:33" ht="15" customHeight="1" x14ac:dyDescent="0.2">
      <c r="A30" s="11">
        <v>43449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35">
        <f t="shared" si="0"/>
        <v>0</v>
      </c>
    </row>
    <row r="31" spans="1:33" ht="15" customHeight="1" x14ac:dyDescent="0.2">
      <c r="A31" s="11">
        <v>43450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35">
        <f t="shared" si="0"/>
        <v>0</v>
      </c>
    </row>
    <row r="32" spans="1:33" ht="15" customHeight="1" x14ac:dyDescent="0.2">
      <c r="A32" s="11">
        <v>43453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35">
        <f t="shared" si="0"/>
        <v>0</v>
      </c>
    </row>
    <row r="33" spans="1:30" ht="15" customHeight="1" x14ac:dyDescent="0.2">
      <c r="A33" s="11">
        <v>43456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35">
        <f t="shared" si="0"/>
        <v>0</v>
      </c>
    </row>
    <row r="34" spans="1:30" ht="15" customHeight="1" x14ac:dyDescent="0.2">
      <c r="A34" s="11">
        <v>43457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35">
        <f t="shared" si="0"/>
        <v>0</v>
      </c>
    </row>
    <row r="35" spans="1:30" ht="15" customHeight="1" x14ac:dyDescent="0.2">
      <c r="A35" s="11">
        <v>43460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35">
        <f t="shared" si="0"/>
        <v>0</v>
      </c>
    </row>
    <row r="36" spans="1:30" ht="15" customHeight="1" x14ac:dyDescent="0.2">
      <c r="A36" s="11">
        <v>43463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35">
        <f t="shared" si="0"/>
        <v>0</v>
      </c>
    </row>
    <row r="37" spans="1:30" ht="15" customHeight="1" x14ac:dyDescent="0.2">
      <c r="A37" s="11">
        <v>43464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35">
        <f t="shared" si="0"/>
        <v>0</v>
      </c>
    </row>
    <row r="38" spans="1:30" ht="15" customHeight="1" x14ac:dyDescent="0.2">
      <c r="A38" s="11">
        <v>43466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35">
        <f t="shared" si="0"/>
        <v>0</v>
      </c>
    </row>
    <row r="39" spans="1:30" ht="15" customHeight="1" x14ac:dyDescent="0.2">
      <c r="A39" s="105">
        <v>43467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35">
        <f t="shared" si="0"/>
        <v>0</v>
      </c>
    </row>
    <row r="40" spans="1:30" ht="15" customHeight="1" x14ac:dyDescent="0.2">
      <c r="A40" s="11">
        <v>43470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35">
        <f t="shared" si="0"/>
        <v>0</v>
      </c>
    </row>
    <row r="41" spans="1:30" ht="15" customHeight="1" x14ac:dyDescent="0.2">
      <c r="A41" s="11">
        <v>43471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35">
        <f t="shared" si="0"/>
        <v>0</v>
      </c>
    </row>
    <row r="42" spans="1:30" ht="15" customHeight="1" x14ac:dyDescent="0.2">
      <c r="A42" s="11">
        <v>43474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35">
        <f t="shared" si="0"/>
        <v>0</v>
      </c>
    </row>
    <row r="43" spans="1:30" ht="15" customHeight="1" x14ac:dyDescent="0.2">
      <c r="A43" s="11">
        <v>43477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35">
        <f t="shared" si="0"/>
        <v>0</v>
      </c>
    </row>
    <row r="44" spans="1:30" ht="15" customHeight="1" x14ac:dyDescent="0.2">
      <c r="A44" s="11">
        <v>43478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35">
        <f t="shared" si="0"/>
        <v>0</v>
      </c>
    </row>
    <row r="45" spans="1:30" ht="15" customHeight="1" x14ac:dyDescent="0.2">
      <c r="A45" s="11">
        <v>43481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35">
        <f t="shared" si="0"/>
        <v>0</v>
      </c>
    </row>
    <row r="46" spans="1:30" ht="15" customHeight="1" x14ac:dyDescent="0.2">
      <c r="A46" s="11">
        <v>43484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11">
        <f t="shared" si="0"/>
        <v>0</v>
      </c>
    </row>
    <row r="47" spans="1:30" ht="15" customHeight="1" x14ac:dyDescent="0.2">
      <c r="A47" s="95">
        <v>43485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111">
        <f t="shared" si="0"/>
        <v>0</v>
      </c>
    </row>
    <row r="48" spans="1:30" ht="15" customHeight="1" x14ac:dyDescent="0.2">
      <c r="A48" s="95">
        <v>43488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35">
        <f t="shared" si="0"/>
        <v>0</v>
      </c>
    </row>
    <row r="49" spans="1:31" ht="15" customHeight="1" x14ac:dyDescent="0.2">
      <c r="A49" s="11">
        <v>43491</v>
      </c>
      <c r="B49" s="30"/>
      <c r="C49" s="30"/>
      <c r="D49" s="30"/>
      <c r="E49" s="30"/>
      <c r="F49" s="42"/>
      <c r="G49" s="30"/>
      <c r="H49" s="30"/>
      <c r="I49" s="30"/>
      <c r="J49" s="30"/>
      <c r="K49" s="30"/>
      <c r="L49" s="30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35">
        <f t="shared" si="0"/>
        <v>0</v>
      </c>
    </row>
    <row r="50" spans="1:31" ht="15" customHeight="1" thickBot="1" x14ac:dyDescent="0.25">
      <c r="A50" s="11">
        <v>43492</v>
      </c>
      <c r="B50" s="31"/>
      <c r="C50" s="31"/>
      <c r="D50" s="31"/>
      <c r="E50" s="31"/>
      <c r="F50" s="31"/>
      <c r="G50" s="31"/>
      <c r="H50" s="31"/>
      <c r="I50" s="31"/>
      <c r="J50" s="31"/>
      <c r="K50" s="90"/>
      <c r="L50" s="31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52">
        <f t="shared" si="0"/>
        <v>0</v>
      </c>
    </row>
    <row r="51" spans="1:31" ht="15" customHeight="1" thickTop="1" x14ac:dyDescent="0.2">
      <c r="A51" s="54" t="s">
        <v>5</v>
      </c>
      <c r="B51" s="53">
        <v>1</v>
      </c>
      <c r="C51" s="53">
        <v>2</v>
      </c>
      <c r="D51" s="53">
        <v>4</v>
      </c>
      <c r="E51" s="53">
        <v>5</v>
      </c>
      <c r="F51" s="53">
        <v>6</v>
      </c>
      <c r="G51" s="53">
        <v>7</v>
      </c>
      <c r="H51" s="53">
        <v>8</v>
      </c>
      <c r="I51" s="53">
        <v>9</v>
      </c>
      <c r="J51" s="53">
        <v>10</v>
      </c>
      <c r="K51" s="53">
        <v>11</v>
      </c>
      <c r="L51" s="53" t="s">
        <v>14</v>
      </c>
      <c r="M51" s="53" t="s">
        <v>15</v>
      </c>
      <c r="N51" s="53" t="s">
        <v>16</v>
      </c>
      <c r="O51" s="53" t="s">
        <v>11</v>
      </c>
      <c r="P51" s="53" t="s">
        <v>9</v>
      </c>
      <c r="Q51" s="53" t="s">
        <v>10</v>
      </c>
      <c r="R51" s="53" t="s">
        <v>17</v>
      </c>
      <c r="S51" s="53" t="s">
        <v>18</v>
      </c>
      <c r="T51" s="53" t="s">
        <v>19</v>
      </c>
      <c r="U51" s="53" t="s">
        <v>20</v>
      </c>
      <c r="V51" s="53" t="s">
        <v>21</v>
      </c>
      <c r="W51" s="53" t="s">
        <v>22</v>
      </c>
      <c r="X51" s="53" t="s">
        <v>23</v>
      </c>
      <c r="Y51" s="53" t="s">
        <v>24</v>
      </c>
      <c r="Z51" s="53" t="s">
        <v>25</v>
      </c>
      <c r="AA51" s="53" t="s">
        <v>26</v>
      </c>
      <c r="AB51" s="53" t="s">
        <v>27</v>
      </c>
      <c r="AC51" s="53" t="s">
        <v>28</v>
      </c>
      <c r="AD51" s="15"/>
    </row>
    <row r="52" spans="1:31" s="16" customFormat="1" ht="15" customHeight="1" x14ac:dyDescent="0.2">
      <c r="A52" s="12" t="s">
        <v>12</v>
      </c>
      <c r="B52" s="17">
        <f t="shared" ref="B52:AC52" si="1">SUM(B2:B50)</f>
        <v>240</v>
      </c>
      <c r="C52" s="17">
        <f t="shared" si="1"/>
        <v>53</v>
      </c>
      <c r="D52" s="17">
        <f t="shared" si="1"/>
        <v>181</v>
      </c>
      <c r="E52" s="17">
        <f t="shared" si="1"/>
        <v>135</v>
      </c>
      <c r="F52" s="17">
        <f t="shared" si="1"/>
        <v>247</v>
      </c>
      <c r="G52" s="17">
        <f t="shared" si="1"/>
        <v>116</v>
      </c>
      <c r="H52" s="17">
        <f t="shared" si="1"/>
        <v>88</v>
      </c>
      <c r="I52" s="17">
        <f t="shared" si="1"/>
        <v>39</v>
      </c>
      <c r="J52" s="17">
        <f t="shared" si="1"/>
        <v>29</v>
      </c>
      <c r="K52" s="17">
        <f t="shared" si="1"/>
        <v>24</v>
      </c>
      <c r="L52" s="17">
        <f t="shared" si="1"/>
        <v>182</v>
      </c>
      <c r="M52" s="17">
        <f t="shared" si="1"/>
        <v>116</v>
      </c>
      <c r="N52" s="17">
        <f t="shared" si="1"/>
        <v>41</v>
      </c>
      <c r="O52" s="17">
        <f t="shared" si="1"/>
        <v>47</v>
      </c>
      <c r="P52" s="17">
        <f t="shared" si="1"/>
        <v>0</v>
      </c>
      <c r="Q52" s="17">
        <f t="shared" si="1"/>
        <v>134</v>
      </c>
      <c r="R52" s="17">
        <f t="shared" si="1"/>
        <v>81</v>
      </c>
      <c r="S52" s="17">
        <f t="shared" si="1"/>
        <v>119</v>
      </c>
      <c r="T52" s="17">
        <f t="shared" si="1"/>
        <v>18</v>
      </c>
      <c r="U52" s="17">
        <f t="shared" si="1"/>
        <v>13</v>
      </c>
      <c r="V52" s="17">
        <f t="shared" si="1"/>
        <v>0</v>
      </c>
      <c r="W52" s="17">
        <f t="shared" si="1"/>
        <v>0</v>
      </c>
      <c r="X52" s="17">
        <f t="shared" si="1"/>
        <v>5</v>
      </c>
      <c r="Y52" s="17">
        <f t="shared" si="1"/>
        <v>0</v>
      </c>
      <c r="Z52" s="17">
        <f t="shared" si="1"/>
        <v>0</v>
      </c>
      <c r="AA52" s="17">
        <f t="shared" si="1"/>
        <v>7</v>
      </c>
      <c r="AB52" s="17">
        <f t="shared" si="1"/>
        <v>11</v>
      </c>
      <c r="AC52" s="17">
        <f t="shared" si="1"/>
        <v>25</v>
      </c>
      <c r="AD52" s="13">
        <f>SUM(B52:AC52)</f>
        <v>1951</v>
      </c>
    </row>
    <row r="53" spans="1:31" s="26" customFormat="1" ht="15" customHeight="1" thickBot="1" x14ac:dyDescent="0.25">
      <c r="A53" s="24" t="s">
        <v>13</v>
      </c>
      <c r="B53" s="25">
        <f>B52/'HUNTER by BLIND'!B52</f>
        <v>4.1379310344827589</v>
      </c>
      <c r="C53" s="25">
        <f>C52/'HUNTER by BLIND'!C52</f>
        <v>2.0384615384615383</v>
      </c>
      <c r="D53" s="25">
        <f>D52/'HUNTER by BLIND'!D52</f>
        <v>3.9347826086956523</v>
      </c>
      <c r="E53" s="25">
        <f>E52/'HUNTER by BLIND'!E52</f>
        <v>3.2142857142857144</v>
      </c>
      <c r="F53" s="25">
        <f>F52/'HUNTER by BLIND'!F52</f>
        <v>4.2586206896551726</v>
      </c>
      <c r="G53" s="25">
        <f>G52/'HUNTER by BLIND'!G52</f>
        <v>2.6976744186046511</v>
      </c>
      <c r="H53" s="25">
        <f>H52/'HUNTER by BLIND'!H52</f>
        <v>2.2564102564102564</v>
      </c>
      <c r="I53" s="25">
        <f>I52/'HUNTER by BLIND'!I52</f>
        <v>2.4375</v>
      </c>
      <c r="J53" s="25">
        <f>J52/'HUNTER by BLIND'!J52</f>
        <v>3.2222222222222223</v>
      </c>
      <c r="K53" s="25">
        <f>K52/'HUNTER by BLIND'!K52</f>
        <v>4</v>
      </c>
      <c r="L53" s="25">
        <f>L52/'HUNTER by BLIND'!L52</f>
        <v>3.25</v>
      </c>
      <c r="M53" s="25">
        <f>M52/'HUNTER by BLIND'!M52</f>
        <v>2.5777777777777779</v>
      </c>
      <c r="N53" s="25">
        <f>N52/'HUNTER by BLIND'!N52</f>
        <v>1.64</v>
      </c>
      <c r="O53" s="25">
        <f>O52/'HUNTER by BLIND'!O52</f>
        <v>2.7647058823529411</v>
      </c>
      <c r="P53" s="25">
        <f>P52/'HUNTER by BLIND'!P52</f>
        <v>0</v>
      </c>
      <c r="Q53" s="25">
        <f>Q52/'HUNTER by BLIND'!Q52</f>
        <v>2.9777777777777779</v>
      </c>
      <c r="R53" s="25">
        <f>R52/'HUNTER by BLIND'!R52</f>
        <v>2.6129032258064515</v>
      </c>
      <c r="S53" s="25">
        <f>S52/'HUNTER by BLIND'!S52</f>
        <v>2.6444444444444444</v>
      </c>
      <c r="T53" s="25">
        <f>T52/'HUNTER by BLIND'!T52</f>
        <v>2</v>
      </c>
      <c r="U53" s="25">
        <f>U52/'HUNTER by BLIND'!U52</f>
        <v>1.4444444444444444</v>
      </c>
      <c r="V53" s="25" t="e">
        <f>V52/'HUNTER by BLIND'!V52</f>
        <v>#DIV/0!</v>
      </c>
      <c r="W53" s="25" t="e">
        <f>W52/'HUNTER by BLIND'!W52</f>
        <v>#DIV/0!</v>
      </c>
      <c r="X53" s="25">
        <f>X52/'HUNTER by BLIND'!X52</f>
        <v>1.25</v>
      </c>
      <c r="Y53" s="25">
        <f>Y52/'HUNTER by BLIND'!Y52</f>
        <v>0</v>
      </c>
      <c r="Z53" s="25">
        <f>Z52/'HUNTER by BLIND'!Z52</f>
        <v>0</v>
      </c>
      <c r="AA53" s="25">
        <f>AA52/'HUNTER by BLIND'!AA52</f>
        <v>0.875</v>
      </c>
      <c r="AB53" s="25">
        <f>AB52/'HUNTER by BLIND'!AB52</f>
        <v>0.84615384615384615</v>
      </c>
      <c r="AC53" s="25">
        <f>AC52/'HUNTER by BLIND'!AC52</f>
        <v>1.3888888888888888</v>
      </c>
      <c r="AD53" s="27">
        <f>AD52/'HUNTER by BLIND'!AD52</f>
        <v>2.8234442836468885</v>
      </c>
    </row>
    <row r="54" spans="1:31" s="7" customFormat="1" ht="15" customHeight="1" thickTop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E54" s="8"/>
    </row>
  </sheetData>
  <phoneticPr fontId="0" type="noConversion"/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D2:AD34 B52 AD35:AD52 C52:K52" formulaRange="1"/>
    <ignoredError sqref="B53 C53:AC53" evalError="1"/>
    <ignoredError sqref="L51:AC51" numberStoredAsText="1"/>
    <ignoredError sqref="AD53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zoomScaleNormal="100" workbookViewId="0">
      <pane xSplit="1" ySplit="1" topLeftCell="I29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F13" sqref="AF13"/>
    </sheetView>
  </sheetViews>
  <sheetFormatPr defaultRowHeight="12.75" x14ac:dyDescent="0.2"/>
  <cols>
    <col min="1" max="1" width="20.7109375" style="6" customWidth="1"/>
    <col min="2" max="29" width="4.7109375" style="6" customWidth="1"/>
    <col min="30" max="30" width="10.7109375" style="7" customWidth="1"/>
    <col min="31" max="31" width="10.7109375" style="6" customWidth="1"/>
    <col min="32" max="32" width="4.710937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4" customFormat="1" ht="15" customHeight="1" thickTop="1" thickBot="1" x14ac:dyDescent="0.25">
      <c r="A1" s="47" t="s">
        <v>0</v>
      </c>
      <c r="B1" s="48">
        <v>1</v>
      </c>
      <c r="C1" s="48">
        <v>2</v>
      </c>
      <c r="D1" s="48">
        <v>4</v>
      </c>
      <c r="E1" s="48">
        <v>5</v>
      </c>
      <c r="F1" s="48">
        <v>6</v>
      </c>
      <c r="G1" s="48">
        <v>7</v>
      </c>
      <c r="H1" s="48">
        <v>8</v>
      </c>
      <c r="I1" s="48">
        <v>9</v>
      </c>
      <c r="J1" s="48">
        <v>10</v>
      </c>
      <c r="K1" s="48">
        <v>11</v>
      </c>
      <c r="L1" s="48" t="s">
        <v>14</v>
      </c>
      <c r="M1" s="48" t="s">
        <v>15</v>
      </c>
      <c r="N1" s="48" t="s">
        <v>16</v>
      </c>
      <c r="O1" s="48" t="s">
        <v>11</v>
      </c>
      <c r="P1" s="49" t="s">
        <v>9</v>
      </c>
      <c r="Q1" s="50" t="s">
        <v>10</v>
      </c>
      <c r="R1" s="48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  <c r="AA1" s="48" t="s">
        <v>26</v>
      </c>
      <c r="AB1" s="48" t="s">
        <v>27</v>
      </c>
      <c r="AC1" s="48" t="s">
        <v>28</v>
      </c>
      <c r="AD1" s="51" t="s">
        <v>7</v>
      </c>
    </row>
    <row r="2" spans="1:33" ht="15" customHeight="1" thickTop="1" x14ac:dyDescent="0.2">
      <c r="A2" s="43">
        <v>43386</v>
      </c>
      <c r="B2" s="45">
        <v>1</v>
      </c>
      <c r="C2" s="45">
        <v>0</v>
      </c>
      <c r="D2" s="45">
        <v>0</v>
      </c>
      <c r="E2" s="100">
        <v>0</v>
      </c>
      <c r="F2" s="45">
        <v>0</v>
      </c>
      <c r="G2" s="100">
        <v>0</v>
      </c>
      <c r="H2" s="45">
        <v>0</v>
      </c>
      <c r="I2" s="100">
        <v>0</v>
      </c>
      <c r="J2" s="100">
        <v>0</v>
      </c>
      <c r="K2" s="100">
        <v>0</v>
      </c>
      <c r="L2" s="45">
        <v>0</v>
      </c>
      <c r="M2" s="45">
        <v>0</v>
      </c>
      <c r="N2" s="45">
        <v>0</v>
      </c>
      <c r="O2" s="45">
        <v>0</v>
      </c>
      <c r="P2" s="44"/>
      <c r="Q2" s="45">
        <v>0</v>
      </c>
      <c r="R2" s="45">
        <v>0</v>
      </c>
      <c r="S2" s="45">
        <v>0</v>
      </c>
      <c r="T2" s="100">
        <v>0</v>
      </c>
      <c r="U2" s="100">
        <v>0</v>
      </c>
      <c r="V2" s="44"/>
      <c r="W2" s="44"/>
      <c r="X2" s="44"/>
      <c r="Y2" s="102"/>
      <c r="Z2" s="44"/>
      <c r="AA2" s="44"/>
      <c r="AB2" s="44"/>
      <c r="AC2" s="45">
        <v>0</v>
      </c>
      <c r="AD2" s="46">
        <f t="shared" ref="AD2:AD50" si="0">SUM(B2:AC2)</f>
        <v>1</v>
      </c>
    </row>
    <row r="3" spans="1:33" ht="15" customHeight="1" x14ac:dyDescent="0.2">
      <c r="A3" s="11">
        <v>43387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97">
        <v>0</v>
      </c>
      <c r="H3" s="30"/>
      <c r="I3" s="30">
        <v>0</v>
      </c>
      <c r="J3" s="42"/>
      <c r="K3" s="97">
        <v>0</v>
      </c>
      <c r="L3" s="30">
        <v>0</v>
      </c>
      <c r="M3" s="104"/>
      <c r="N3" s="104"/>
      <c r="O3" s="104"/>
      <c r="P3" s="42"/>
      <c r="Q3" s="30">
        <v>0</v>
      </c>
      <c r="R3" s="104"/>
      <c r="S3" s="30"/>
      <c r="T3" s="30">
        <v>0</v>
      </c>
      <c r="U3" s="30"/>
      <c r="V3" s="42"/>
      <c r="W3" s="42"/>
      <c r="X3" s="42"/>
      <c r="Y3" s="42"/>
      <c r="Z3" s="42"/>
      <c r="AA3" s="97">
        <v>0</v>
      </c>
      <c r="AB3" s="42"/>
      <c r="AC3" s="97">
        <v>0</v>
      </c>
      <c r="AD3" s="35">
        <f t="shared" si="0"/>
        <v>0</v>
      </c>
      <c r="AF3" s="9"/>
      <c r="AG3" s="3" t="s">
        <v>6</v>
      </c>
    </row>
    <row r="4" spans="1:33" ht="15" customHeight="1" x14ac:dyDescent="0.2">
      <c r="A4" s="11">
        <v>43390</v>
      </c>
      <c r="B4" s="30">
        <v>0</v>
      </c>
      <c r="C4" s="42"/>
      <c r="D4" s="42"/>
      <c r="E4" s="104"/>
      <c r="F4" s="97">
        <v>0</v>
      </c>
      <c r="G4" s="97">
        <v>0</v>
      </c>
      <c r="H4" s="97">
        <v>0</v>
      </c>
      <c r="I4" s="104"/>
      <c r="J4" s="42"/>
      <c r="K4" s="42"/>
      <c r="L4" s="30">
        <v>0</v>
      </c>
      <c r="M4" s="104"/>
      <c r="N4" s="42"/>
      <c r="O4" s="104"/>
      <c r="P4" s="42"/>
      <c r="Q4" s="30">
        <v>0</v>
      </c>
      <c r="R4" s="104"/>
      <c r="S4" s="30">
        <v>0</v>
      </c>
      <c r="T4" s="42"/>
      <c r="U4" s="42"/>
      <c r="V4" s="42"/>
      <c r="W4" s="42"/>
      <c r="X4" s="42"/>
      <c r="Y4" s="42"/>
      <c r="Z4" s="42"/>
      <c r="AA4" s="42"/>
      <c r="AB4" s="42"/>
      <c r="AC4" s="42">
        <v>0</v>
      </c>
      <c r="AD4" s="35">
        <f t="shared" si="0"/>
        <v>0</v>
      </c>
    </row>
    <row r="5" spans="1:33" ht="15" customHeight="1" x14ac:dyDescent="0.2">
      <c r="A5" s="11">
        <v>43393</v>
      </c>
      <c r="B5" s="30"/>
      <c r="C5" s="104"/>
      <c r="D5" s="30">
        <v>0</v>
      </c>
      <c r="E5" s="104"/>
      <c r="F5" s="104"/>
      <c r="G5" s="30">
        <v>0</v>
      </c>
      <c r="H5" s="42">
        <v>0</v>
      </c>
      <c r="I5" s="104"/>
      <c r="J5" s="104"/>
      <c r="K5" s="104"/>
      <c r="L5" s="42"/>
      <c r="M5" s="30">
        <v>0</v>
      </c>
      <c r="N5" s="30">
        <v>0</v>
      </c>
      <c r="O5" s="104"/>
      <c r="P5" s="42"/>
      <c r="Q5" s="42">
        <v>0</v>
      </c>
      <c r="R5" s="104"/>
      <c r="S5" s="30">
        <v>0</v>
      </c>
      <c r="T5" s="42"/>
      <c r="U5" s="42"/>
      <c r="V5" s="42"/>
      <c r="W5" s="42"/>
      <c r="X5" s="42"/>
      <c r="Y5" s="42"/>
      <c r="Z5" s="42"/>
      <c r="AA5" s="104"/>
      <c r="AB5" s="42"/>
      <c r="AC5" s="42"/>
      <c r="AD5" s="35">
        <f t="shared" si="0"/>
        <v>0</v>
      </c>
      <c r="AF5" s="21"/>
      <c r="AG5" s="3" t="s">
        <v>8</v>
      </c>
    </row>
    <row r="6" spans="1:33" ht="15" customHeight="1" x14ac:dyDescent="0.2">
      <c r="A6" s="11">
        <v>43394</v>
      </c>
      <c r="B6" s="97">
        <v>0</v>
      </c>
      <c r="C6" s="104"/>
      <c r="D6" s="30">
        <v>0</v>
      </c>
      <c r="E6" s="30">
        <v>0</v>
      </c>
      <c r="F6" s="104"/>
      <c r="G6" s="30">
        <v>0</v>
      </c>
      <c r="H6" s="30">
        <v>0</v>
      </c>
      <c r="I6" s="42"/>
      <c r="J6" s="42"/>
      <c r="K6" s="42"/>
      <c r="L6" s="104"/>
      <c r="M6" s="104"/>
      <c r="N6" s="42"/>
      <c r="O6" s="104"/>
      <c r="P6" s="42"/>
      <c r="Q6" s="30">
        <v>0</v>
      </c>
      <c r="R6" s="42"/>
      <c r="S6" s="30">
        <v>0</v>
      </c>
      <c r="T6" s="42"/>
      <c r="U6" s="42"/>
      <c r="V6" s="42"/>
      <c r="W6" s="42"/>
      <c r="X6" s="42"/>
      <c r="Y6" s="42"/>
      <c r="Z6" s="42"/>
      <c r="AA6" s="104"/>
      <c r="AB6" s="42"/>
      <c r="AC6" s="42"/>
      <c r="AD6" s="35">
        <f t="shared" si="0"/>
        <v>0</v>
      </c>
    </row>
    <row r="7" spans="1:33" ht="15" customHeight="1" x14ac:dyDescent="0.2">
      <c r="A7" s="11">
        <v>43397</v>
      </c>
      <c r="B7" s="97">
        <v>0</v>
      </c>
      <c r="C7" s="104"/>
      <c r="D7" s="30">
        <v>0</v>
      </c>
      <c r="E7" s="30">
        <v>0</v>
      </c>
      <c r="F7" s="104"/>
      <c r="G7" s="30">
        <v>0</v>
      </c>
      <c r="H7" s="30">
        <v>0</v>
      </c>
      <c r="I7" s="42"/>
      <c r="J7" s="42"/>
      <c r="K7" s="42"/>
      <c r="L7" s="30">
        <v>0</v>
      </c>
      <c r="M7" s="104"/>
      <c r="N7" s="104"/>
      <c r="O7" s="42"/>
      <c r="P7" s="42"/>
      <c r="Q7" s="42"/>
      <c r="R7" s="42"/>
      <c r="S7" s="30">
        <v>0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116">
        <f t="shared" si="0"/>
        <v>0</v>
      </c>
      <c r="AE7" s="115"/>
      <c r="AF7" s="113"/>
      <c r="AG7" s="114"/>
    </row>
    <row r="8" spans="1:33" ht="15" customHeight="1" x14ac:dyDescent="0.2">
      <c r="A8" s="11">
        <v>43400</v>
      </c>
      <c r="B8" s="30">
        <v>0</v>
      </c>
      <c r="C8" s="104"/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104"/>
      <c r="K8" s="104"/>
      <c r="L8" s="97">
        <v>0</v>
      </c>
      <c r="M8" s="97">
        <v>0</v>
      </c>
      <c r="N8" s="104"/>
      <c r="O8" s="104"/>
      <c r="P8" s="104"/>
      <c r="Q8" s="97">
        <v>0</v>
      </c>
      <c r="R8" s="97">
        <v>0</v>
      </c>
      <c r="S8" s="104"/>
      <c r="T8" s="104"/>
      <c r="U8" s="97">
        <v>0</v>
      </c>
      <c r="V8" s="104"/>
      <c r="W8" s="104"/>
      <c r="X8" s="104"/>
      <c r="Y8" s="104"/>
      <c r="Z8" s="104"/>
      <c r="AA8" s="104"/>
      <c r="AB8" s="97">
        <v>0</v>
      </c>
      <c r="AC8" s="104"/>
      <c r="AD8" s="111">
        <f t="shared" si="0"/>
        <v>0</v>
      </c>
    </row>
    <row r="9" spans="1:33" ht="15" customHeight="1" x14ac:dyDescent="0.2">
      <c r="A9" s="11">
        <v>43401</v>
      </c>
      <c r="B9" s="30">
        <v>0</v>
      </c>
      <c r="C9" s="97">
        <v>0</v>
      </c>
      <c r="D9" s="97">
        <v>0</v>
      </c>
      <c r="E9" s="97"/>
      <c r="F9" s="97">
        <v>0</v>
      </c>
      <c r="G9" s="97">
        <v>0</v>
      </c>
      <c r="H9" s="104"/>
      <c r="I9" s="97">
        <v>0</v>
      </c>
      <c r="J9" s="104"/>
      <c r="K9" s="104"/>
      <c r="L9" s="97">
        <v>0</v>
      </c>
      <c r="M9" s="97">
        <v>1</v>
      </c>
      <c r="N9" s="97">
        <v>10</v>
      </c>
      <c r="O9" s="104"/>
      <c r="P9" s="104"/>
      <c r="Q9" s="97">
        <v>0</v>
      </c>
      <c r="R9" s="97">
        <v>5</v>
      </c>
      <c r="S9" s="97">
        <v>2</v>
      </c>
      <c r="T9" s="97">
        <v>0</v>
      </c>
      <c r="U9" s="104"/>
      <c r="V9" s="104"/>
      <c r="W9" s="104"/>
      <c r="X9" s="104"/>
      <c r="Y9" s="104"/>
      <c r="Z9" s="104"/>
      <c r="AA9" s="104"/>
      <c r="AB9" s="104"/>
      <c r="AC9" s="104"/>
      <c r="AD9" s="111">
        <f t="shared" si="0"/>
        <v>18</v>
      </c>
    </row>
    <row r="10" spans="1:33" ht="15" customHeight="1" x14ac:dyDescent="0.2">
      <c r="A10" s="11">
        <v>43404</v>
      </c>
      <c r="B10" s="30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104"/>
      <c r="I10" s="104"/>
      <c r="J10" s="104"/>
      <c r="K10" s="104"/>
      <c r="L10" s="97">
        <v>0</v>
      </c>
      <c r="M10" s="97">
        <v>0</v>
      </c>
      <c r="N10" s="104"/>
      <c r="O10" s="104"/>
      <c r="P10" s="97">
        <v>12</v>
      </c>
      <c r="Q10" s="97">
        <v>0</v>
      </c>
      <c r="R10" s="104"/>
      <c r="S10" s="97">
        <v>3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11">
        <f t="shared" si="0"/>
        <v>15</v>
      </c>
    </row>
    <row r="11" spans="1:33" ht="15" customHeight="1" x14ac:dyDescent="0.2">
      <c r="A11" s="11">
        <v>43407</v>
      </c>
      <c r="B11" s="30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42"/>
      <c r="J11" s="97">
        <v>0</v>
      </c>
      <c r="K11" s="42"/>
      <c r="L11" s="97">
        <v>0</v>
      </c>
      <c r="M11" s="97">
        <v>3</v>
      </c>
      <c r="N11" s="97">
        <v>4</v>
      </c>
      <c r="O11" s="97">
        <v>10</v>
      </c>
      <c r="P11" s="97">
        <v>18</v>
      </c>
      <c r="Q11" s="97">
        <v>0</v>
      </c>
      <c r="R11" s="97">
        <v>7</v>
      </c>
      <c r="S11" s="97">
        <v>3</v>
      </c>
      <c r="T11" s="97">
        <v>0</v>
      </c>
      <c r="U11" s="97">
        <v>0</v>
      </c>
      <c r="V11" s="42"/>
      <c r="W11" s="42"/>
      <c r="X11" s="42"/>
      <c r="Y11" s="42"/>
      <c r="Z11" s="42"/>
      <c r="AA11" s="42"/>
      <c r="AB11" s="97">
        <v>10</v>
      </c>
      <c r="AC11" s="97">
        <v>0</v>
      </c>
      <c r="AD11" s="111">
        <f t="shared" si="0"/>
        <v>55</v>
      </c>
    </row>
    <row r="12" spans="1:33" ht="15" customHeight="1" x14ac:dyDescent="0.2">
      <c r="A12" s="11">
        <v>43408</v>
      </c>
      <c r="B12" s="30">
        <v>0</v>
      </c>
      <c r="C12" s="42"/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42"/>
      <c r="J12" s="42"/>
      <c r="K12" s="42"/>
      <c r="L12" s="42"/>
      <c r="M12" s="97">
        <v>3</v>
      </c>
      <c r="N12" s="42"/>
      <c r="O12" s="42"/>
      <c r="P12" s="97">
        <v>8</v>
      </c>
      <c r="Q12" s="42"/>
      <c r="R12" s="97">
        <v>0</v>
      </c>
      <c r="S12" s="42"/>
      <c r="T12" s="42"/>
      <c r="U12" s="42"/>
      <c r="V12" s="42"/>
      <c r="W12" s="42"/>
      <c r="X12" s="97">
        <v>0</v>
      </c>
      <c r="Y12" s="97">
        <v>1</v>
      </c>
      <c r="Z12" s="97">
        <v>0</v>
      </c>
      <c r="AA12" s="97">
        <v>0</v>
      </c>
      <c r="AB12" s="97">
        <v>0</v>
      </c>
      <c r="AC12" s="42"/>
      <c r="AD12" s="111">
        <f t="shared" si="0"/>
        <v>12</v>
      </c>
    </row>
    <row r="13" spans="1:33" ht="15" customHeight="1" x14ac:dyDescent="0.2">
      <c r="A13" s="11">
        <v>43411</v>
      </c>
      <c r="B13" s="30">
        <v>0</v>
      </c>
      <c r="C13" s="97">
        <v>0</v>
      </c>
      <c r="D13" s="97">
        <v>0</v>
      </c>
      <c r="E13" s="97">
        <v>0</v>
      </c>
      <c r="F13" s="97">
        <v>0</v>
      </c>
      <c r="G13" s="42"/>
      <c r="H13" s="97">
        <v>1</v>
      </c>
      <c r="I13" s="42"/>
      <c r="J13" s="97">
        <v>0</v>
      </c>
      <c r="K13" s="42"/>
      <c r="L13" s="97">
        <v>0</v>
      </c>
      <c r="M13" s="97">
        <v>1</v>
      </c>
      <c r="N13" s="97">
        <v>0</v>
      </c>
      <c r="O13" s="42"/>
      <c r="P13" s="97">
        <v>0</v>
      </c>
      <c r="Q13" s="42"/>
      <c r="R13" s="97">
        <v>0</v>
      </c>
      <c r="S13" s="97">
        <v>0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111">
        <f t="shared" si="0"/>
        <v>2</v>
      </c>
    </row>
    <row r="14" spans="1:33" ht="15" customHeight="1" x14ac:dyDescent="0.2">
      <c r="A14" s="108">
        <v>43414</v>
      </c>
      <c r="B14" s="97">
        <v>0</v>
      </c>
      <c r="C14" s="42"/>
      <c r="D14" s="97">
        <v>0</v>
      </c>
      <c r="E14" s="42"/>
      <c r="F14" s="42"/>
      <c r="G14" s="42"/>
      <c r="H14" s="42"/>
      <c r="I14" s="42"/>
      <c r="J14" s="42"/>
      <c r="K14" s="42"/>
      <c r="L14" s="97">
        <v>0</v>
      </c>
      <c r="M14" s="97">
        <v>0</v>
      </c>
      <c r="N14" s="42"/>
      <c r="O14" s="97">
        <v>0</v>
      </c>
      <c r="P14" s="42"/>
      <c r="Q14" s="97">
        <v>0</v>
      </c>
      <c r="R14" s="42"/>
      <c r="S14" s="97">
        <v>0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111">
        <f t="shared" si="0"/>
        <v>0</v>
      </c>
    </row>
    <row r="15" spans="1:33" ht="15" customHeight="1" x14ac:dyDescent="0.2">
      <c r="A15" s="11">
        <v>43415</v>
      </c>
      <c r="B15" s="30">
        <v>0</v>
      </c>
      <c r="C15" s="97">
        <v>0</v>
      </c>
      <c r="D15" s="97">
        <v>1</v>
      </c>
      <c r="E15" s="97">
        <v>0</v>
      </c>
      <c r="F15" s="97">
        <v>0</v>
      </c>
      <c r="G15" s="97">
        <v>1</v>
      </c>
      <c r="H15" s="97">
        <v>0</v>
      </c>
      <c r="I15" s="97">
        <v>0</v>
      </c>
      <c r="J15" s="42"/>
      <c r="K15" s="42"/>
      <c r="L15" s="97">
        <v>0</v>
      </c>
      <c r="M15" s="97">
        <v>0</v>
      </c>
      <c r="N15" s="42"/>
      <c r="O15" s="42"/>
      <c r="P15" s="42"/>
      <c r="Q15" s="97">
        <v>0</v>
      </c>
      <c r="R15" s="42"/>
      <c r="S15" s="97">
        <v>0</v>
      </c>
      <c r="T15" s="42"/>
      <c r="U15" s="97">
        <v>0</v>
      </c>
      <c r="V15" s="42"/>
      <c r="W15" s="42"/>
      <c r="X15" s="42"/>
      <c r="Y15" s="42"/>
      <c r="Z15" s="42"/>
      <c r="AA15" s="97">
        <v>0</v>
      </c>
      <c r="AB15" s="42"/>
      <c r="AC15" s="97">
        <v>0</v>
      </c>
      <c r="AD15" s="111">
        <f t="shared" si="0"/>
        <v>2</v>
      </c>
    </row>
    <row r="16" spans="1:33" ht="15" customHeight="1" x14ac:dyDescent="0.2">
      <c r="A16" s="11">
        <v>43418</v>
      </c>
      <c r="B16" s="30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42"/>
      <c r="J16" s="97">
        <v>0</v>
      </c>
      <c r="K16" s="42"/>
      <c r="L16" s="97">
        <v>0</v>
      </c>
      <c r="M16" s="97">
        <v>0</v>
      </c>
      <c r="N16" s="97">
        <v>0</v>
      </c>
      <c r="O16" s="97">
        <v>0</v>
      </c>
      <c r="P16" s="42"/>
      <c r="Q16" s="97">
        <v>0</v>
      </c>
      <c r="R16" s="97">
        <v>0</v>
      </c>
      <c r="S16" s="97">
        <v>0</v>
      </c>
      <c r="T16" s="42"/>
      <c r="U16" s="42"/>
      <c r="V16" s="42"/>
      <c r="W16" s="42"/>
      <c r="X16" s="42"/>
      <c r="Y16" s="97">
        <v>2</v>
      </c>
      <c r="Z16" s="42"/>
      <c r="AA16" s="42"/>
      <c r="AB16" s="42"/>
      <c r="AC16" s="97">
        <v>0</v>
      </c>
      <c r="AD16" s="111">
        <f t="shared" si="0"/>
        <v>2</v>
      </c>
    </row>
    <row r="17" spans="1:30" ht="15" customHeight="1" x14ac:dyDescent="0.2">
      <c r="A17" s="11">
        <v>43421</v>
      </c>
      <c r="B17" s="30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42"/>
      <c r="K17" s="97">
        <v>0</v>
      </c>
      <c r="L17" s="97">
        <v>0</v>
      </c>
      <c r="M17" s="97">
        <v>0</v>
      </c>
      <c r="N17" s="42"/>
      <c r="O17" s="42"/>
      <c r="P17" s="97">
        <v>2</v>
      </c>
      <c r="Q17" s="42"/>
      <c r="R17" s="97">
        <v>0</v>
      </c>
      <c r="S17" s="97">
        <v>0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111">
        <f t="shared" si="0"/>
        <v>2</v>
      </c>
    </row>
    <row r="18" spans="1:30" ht="15" customHeight="1" x14ac:dyDescent="0.2">
      <c r="A18" s="11">
        <v>43422</v>
      </c>
      <c r="B18" s="30">
        <v>2</v>
      </c>
      <c r="C18" s="97">
        <v>0</v>
      </c>
      <c r="D18" s="97">
        <v>0</v>
      </c>
      <c r="E18" s="97">
        <v>0</v>
      </c>
      <c r="F18" s="97">
        <v>2</v>
      </c>
      <c r="G18" s="97">
        <v>0</v>
      </c>
      <c r="H18" s="97">
        <v>0</v>
      </c>
      <c r="I18" s="42"/>
      <c r="J18" s="42"/>
      <c r="K18" s="42"/>
      <c r="L18" s="97">
        <v>0</v>
      </c>
      <c r="M18" s="42"/>
      <c r="N18" s="97">
        <v>0</v>
      </c>
      <c r="O18" s="42"/>
      <c r="P18" s="42"/>
      <c r="Q18" s="97">
        <v>1</v>
      </c>
      <c r="R18" s="97">
        <v>1</v>
      </c>
      <c r="S18" s="97">
        <v>1</v>
      </c>
      <c r="T18" s="42"/>
      <c r="U18" s="97">
        <v>0</v>
      </c>
      <c r="V18" s="42"/>
      <c r="W18" s="42"/>
      <c r="X18" s="42"/>
      <c r="Y18" s="42"/>
      <c r="Z18" s="42"/>
      <c r="AA18" s="42"/>
      <c r="AB18" s="42"/>
      <c r="AC18" s="97">
        <v>0</v>
      </c>
      <c r="AD18" s="111">
        <f t="shared" si="0"/>
        <v>7</v>
      </c>
    </row>
    <row r="19" spans="1:30" ht="15" customHeight="1" x14ac:dyDescent="0.2">
      <c r="A19" s="11">
        <v>43425</v>
      </c>
      <c r="B19" s="30">
        <v>0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1</v>
      </c>
      <c r="K19" s="42"/>
      <c r="L19" s="97">
        <v>0</v>
      </c>
      <c r="M19" s="97">
        <v>0</v>
      </c>
      <c r="N19" s="97">
        <v>0</v>
      </c>
      <c r="O19" s="97">
        <v>0</v>
      </c>
      <c r="P19" s="42"/>
      <c r="Q19" s="97">
        <v>0</v>
      </c>
      <c r="R19" s="97">
        <v>0</v>
      </c>
      <c r="S19" s="97">
        <v>0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111">
        <f t="shared" si="0"/>
        <v>1</v>
      </c>
    </row>
    <row r="20" spans="1:30" ht="15" customHeight="1" x14ac:dyDescent="0.2">
      <c r="A20" s="11">
        <v>43426</v>
      </c>
      <c r="B20" s="30">
        <v>0</v>
      </c>
      <c r="C20" s="42"/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42"/>
      <c r="J20" s="42"/>
      <c r="K20" s="42"/>
      <c r="L20" s="97">
        <v>0</v>
      </c>
      <c r="M20" s="97">
        <v>0</v>
      </c>
      <c r="N20" s="97">
        <v>0</v>
      </c>
      <c r="O20" s="97">
        <v>0</v>
      </c>
      <c r="P20" s="42"/>
      <c r="Q20" s="97">
        <v>0</v>
      </c>
      <c r="R20" s="97">
        <v>0</v>
      </c>
      <c r="S20" s="97">
        <v>0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111">
        <f t="shared" si="0"/>
        <v>0</v>
      </c>
    </row>
    <row r="21" spans="1:30" ht="15" customHeight="1" x14ac:dyDescent="0.2">
      <c r="A21" s="11">
        <v>43428</v>
      </c>
      <c r="B21" s="30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42"/>
      <c r="J21" s="42"/>
      <c r="K21" s="42"/>
      <c r="L21" s="97">
        <v>0</v>
      </c>
      <c r="M21" s="97">
        <v>0</v>
      </c>
      <c r="N21" s="97">
        <v>0</v>
      </c>
      <c r="O21" s="97">
        <v>0</v>
      </c>
      <c r="P21" s="42"/>
      <c r="Q21" s="97">
        <v>0</v>
      </c>
      <c r="R21" s="97">
        <v>0</v>
      </c>
      <c r="S21" s="97">
        <v>0</v>
      </c>
      <c r="T21" s="97">
        <v>1</v>
      </c>
      <c r="U21" s="42"/>
      <c r="V21" s="42"/>
      <c r="W21" s="42"/>
      <c r="X21" s="42"/>
      <c r="Y21" s="97">
        <v>0</v>
      </c>
      <c r="Z21" s="42"/>
      <c r="AA21" s="42"/>
      <c r="AB21" s="97">
        <v>0</v>
      </c>
      <c r="AC21" s="42"/>
      <c r="AD21" s="111">
        <f t="shared" si="0"/>
        <v>1</v>
      </c>
    </row>
    <row r="22" spans="1:30" ht="15" customHeight="1" x14ac:dyDescent="0.2">
      <c r="A22" s="11">
        <v>43429</v>
      </c>
      <c r="B22" s="30">
        <v>0</v>
      </c>
      <c r="C22" s="97">
        <v>0</v>
      </c>
      <c r="D22" s="97">
        <v>0</v>
      </c>
      <c r="E22" s="97">
        <v>0</v>
      </c>
      <c r="F22" s="97">
        <v>0</v>
      </c>
      <c r="G22" s="42"/>
      <c r="H22" s="97">
        <v>0</v>
      </c>
      <c r="I22" s="42"/>
      <c r="J22" s="42"/>
      <c r="K22" s="42"/>
      <c r="L22" s="97">
        <v>0</v>
      </c>
      <c r="M22" s="97">
        <v>0</v>
      </c>
      <c r="N22" s="97">
        <v>0</v>
      </c>
      <c r="O22" s="97">
        <v>0</v>
      </c>
      <c r="P22" s="42"/>
      <c r="Q22" s="97">
        <v>0</v>
      </c>
      <c r="R22" s="42"/>
      <c r="S22" s="97">
        <v>0</v>
      </c>
      <c r="T22" s="42"/>
      <c r="U22" s="42"/>
      <c r="V22" s="42"/>
      <c r="W22" s="42"/>
      <c r="X22" s="42"/>
      <c r="Y22" s="42"/>
      <c r="Z22" s="42"/>
      <c r="AA22" s="42"/>
      <c r="AB22" s="42"/>
      <c r="AC22" s="97">
        <v>0</v>
      </c>
      <c r="AD22" s="111">
        <f t="shared" si="0"/>
        <v>0</v>
      </c>
    </row>
    <row r="23" spans="1:30" ht="15" customHeight="1" x14ac:dyDescent="0.2">
      <c r="A23" s="11">
        <v>43432</v>
      </c>
      <c r="B23" s="30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111">
        <f t="shared" si="0"/>
        <v>0</v>
      </c>
    </row>
    <row r="24" spans="1:30" ht="15" customHeight="1" x14ac:dyDescent="0.2">
      <c r="A24" s="11">
        <v>43435</v>
      </c>
      <c r="B24" s="30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111">
        <f t="shared" si="0"/>
        <v>0</v>
      </c>
    </row>
    <row r="25" spans="1:30" ht="15" customHeight="1" x14ac:dyDescent="0.2">
      <c r="A25" s="11">
        <v>43436</v>
      </c>
      <c r="B25" s="30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111">
        <f t="shared" si="0"/>
        <v>0</v>
      </c>
    </row>
    <row r="26" spans="1:30" ht="15" customHeight="1" x14ac:dyDescent="0.2">
      <c r="A26" s="11">
        <v>43439</v>
      </c>
      <c r="B26" s="30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111">
        <f t="shared" si="0"/>
        <v>0</v>
      </c>
    </row>
    <row r="27" spans="1:30" ht="15" customHeight="1" x14ac:dyDescent="0.2">
      <c r="A27" s="11">
        <v>43442</v>
      </c>
      <c r="B27" s="30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111">
        <f t="shared" si="0"/>
        <v>0</v>
      </c>
    </row>
    <row r="28" spans="1:30" ht="15" customHeight="1" x14ac:dyDescent="0.2">
      <c r="A28" s="11">
        <v>43443</v>
      </c>
      <c r="B28" s="30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111">
        <f t="shared" si="0"/>
        <v>0</v>
      </c>
    </row>
    <row r="29" spans="1:30" ht="15" customHeight="1" x14ac:dyDescent="0.2">
      <c r="A29" s="11">
        <v>43446</v>
      </c>
      <c r="B29" s="30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111">
        <f t="shared" si="0"/>
        <v>0</v>
      </c>
    </row>
    <row r="30" spans="1:30" ht="15" customHeight="1" x14ac:dyDescent="0.2">
      <c r="A30" s="11">
        <v>43449</v>
      </c>
      <c r="B30" s="30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111">
        <f t="shared" si="0"/>
        <v>0</v>
      </c>
    </row>
    <row r="31" spans="1:30" ht="15" customHeight="1" x14ac:dyDescent="0.2">
      <c r="A31" s="11">
        <v>43450</v>
      </c>
      <c r="B31" s="30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111">
        <f t="shared" si="0"/>
        <v>0</v>
      </c>
    </row>
    <row r="32" spans="1:30" ht="15" customHeight="1" x14ac:dyDescent="0.2">
      <c r="A32" s="11">
        <v>43453</v>
      </c>
      <c r="B32" s="30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111">
        <f t="shared" si="0"/>
        <v>0</v>
      </c>
    </row>
    <row r="33" spans="1:30" ht="15" customHeight="1" x14ac:dyDescent="0.2">
      <c r="A33" s="11">
        <v>43456</v>
      </c>
      <c r="B33" s="30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111">
        <f t="shared" si="0"/>
        <v>0</v>
      </c>
    </row>
    <row r="34" spans="1:30" ht="15" customHeight="1" x14ac:dyDescent="0.2">
      <c r="A34" s="11">
        <v>43457</v>
      </c>
      <c r="B34" s="30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111">
        <f t="shared" si="0"/>
        <v>0</v>
      </c>
    </row>
    <row r="35" spans="1:30" ht="15" customHeight="1" x14ac:dyDescent="0.2">
      <c r="A35" s="11">
        <v>43460</v>
      </c>
      <c r="B35" s="30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111">
        <f t="shared" si="0"/>
        <v>0</v>
      </c>
    </row>
    <row r="36" spans="1:30" ht="15" customHeight="1" x14ac:dyDescent="0.2">
      <c r="A36" s="11">
        <v>43463</v>
      </c>
      <c r="B36" s="30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111">
        <f t="shared" si="0"/>
        <v>0</v>
      </c>
    </row>
    <row r="37" spans="1:30" ht="15" customHeight="1" x14ac:dyDescent="0.2">
      <c r="A37" s="11">
        <v>43464</v>
      </c>
      <c r="B37" s="30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111">
        <f t="shared" si="0"/>
        <v>0</v>
      </c>
    </row>
    <row r="38" spans="1:30" ht="15" customHeight="1" x14ac:dyDescent="0.2">
      <c r="A38" s="11">
        <v>43466</v>
      </c>
      <c r="B38" s="30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111">
        <f t="shared" si="0"/>
        <v>0</v>
      </c>
    </row>
    <row r="39" spans="1:30" ht="15" customHeight="1" x14ac:dyDescent="0.2">
      <c r="A39" s="105">
        <v>43467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111">
        <f t="shared" si="0"/>
        <v>0</v>
      </c>
    </row>
    <row r="40" spans="1:30" ht="15" customHeight="1" x14ac:dyDescent="0.2">
      <c r="A40" s="11">
        <v>43470</v>
      </c>
      <c r="B40" s="30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111">
        <f t="shared" si="0"/>
        <v>0</v>
      </c>
    </row>
    <row r="41" spans="1:30" ht="15" customHeight="1" x14ac:dyDescent="0.2">
      <c r="A41" s="11">
        <v>43471</v>
      </c>
      <c r="B41" s="30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111">
        <f t="shared" si="0"/>
        <v>0</v>
      </c>
    </row>
    <row r="42" spans="1:30" ht="15" customHeight="1" x14ac:dyDescent="0.2">
      <c r="A42" s="11">
        <v>43474</v>
      </c>
      <c r="B42" s="30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11">
        <f t="shared" si="0"/>
        <v>0</v>
      </c>
    </row>
    <row r="43" spans="1:30" ht="15" customHeight="1" x14ac:dyDescent="0.2">
      <c r="A43" s="11">
        <v>43477</v>
      </c>
      <c r="B43" s="30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11">
        <f t="shared" si="0"/>
        <v>0</v>
      </c>
    </row>
    <row r="44" spans="1:30" ht="15" customHeight="1" x14ac:dyDescent="0.2">
      <c r="A44" s="11">
        <v>43478</v>
      </c>
      <c r="B44" s="30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11">
        <f t="shared" si="0"/>
        <v>0</v>
      </c>
    </row>
    <row r="45" spans="1:30" ht="15" customHeight="1" x14ac:dyDescent="0.2">
      <c r="A45" s="11">
        <v>43481</v>
      </c>
      <c r="B45" s="30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11">
        <f t="shared" si="0"/>
        <v>0</v>
      </c>
    </row>
    <row r="46" spans="1:30" ht="15" customHeight="1" x14ac:dyDescent="0.2">
      <c r="A46" s="11">
        <v>43484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11">
        <f t="shared" si="0"/>
        <v>0</v>
      </c>
    </row>
    <row r="47" spans="1:30" ht="15" customHeight="1" x14ac:dyDescent="0.2">
      <c r="A47" s="95">
        <v>43485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111">
        <f t="shared" si="0"/>
        <v>0</v>
      </c>
    </row>
    <row r="48" spans="1:30" ht="15" customHeight="1" x14ac:dyDescent="0.2">
      <c r="A48" s="95">
        <v>43488</v>
      </c>
      <c r="B48" s="30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111">
        <f t="shared" si="0"/>
        <v>0</v>
      </c>
    </row>
    <row r="49" spans="1:31" ht="15" customHeight="1" x14ac:dyDescent="0.2">
      <c r="A49" s="11">
        <v>43491</v>
      </c>
      <c r="B49" s="30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111">
        <f t="shared" si="0"/>
        <v>0</v>
      </c>
    </row>
    <row r="50" spans="1:31" ht="15" customHeight="1" thickBot="1" x14ac:dyDescent="0.25">
      <c r="A50" s="11">
        <v>43492</v>
      </c>
      <c r="B50" s="31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12">
        <f t="shared" si="0"/>
        <v>0</v>
      </c>
    </row>
    <row r="51" spans="1:31" ht="15" customHeight="1" thickTop="1" x14ac:dyDescent="0.2">
      <c r="A51" s="54" t="s">
        <v>5</v>
      </c>
      <c r="B51" s="53">
        <v>1</v>
      </c>
      <c r="C51" s="53">
        <v>2</v>
      </c>
      <c r="D51" s="53">
        <v>4</v>
      </c>
      <c r="E51" s="53">
        <v>5</v>
      </c>
      <c r="F51" s="53">
        <v>6</v>
      </c>
      <c r="G51" s="53">
        <v>7</v>
      </c>
      <c r="H51" s="53">
        <v>8</v>
      </c>
      <c r="I51" s="53">
        <v>9</v>
      </c>
      <c r="J51" s="53">
        <v>10</v>
      </c>
      <c r="K51" s="53">
        <v>11</v>
      </c>
      <c r="L51" s="53" t="s">
        <v>14</v>
      </c>
      <c r="M51" s="53" t="s">
        <v>15</v>
      </c>
      <c r="N51" s="53" t="s">
        <v>16</v>
      </c>
      <c r="O51" s="53" t="s">
        <v>11</v>
      </c>
      <c r="P51" s="53" t="s">
        <v>9</v>
      </c>
      <c r="Q51" s="53" t="s">
        <v>10</v>
      </c>
      <c r="R51" s="53" t="s">
        <v>17</v>
      </c>
      <c r="S51" s="53" t="s">
        <v>18</v>
      </c>
      <c r="T51" s="53" t="s">
        <v>19</v>
      </c>
      <c r="U51" s="53" t="s">
        <v>20</v>
      </c>
      <c r="V51" s="53" t="s">
        <v>21</v>
      </c>
      <c r="W51" s="53" t="s">
        <v>22</v>
      </c>
      <c r="X51" s="53" t="s">
        <v>23</v>
      </c>
      <c r="Y51" s="53" t="s">
        <v>24</v>
      </c>
      <c r="Z51" s="53" t="s">
        <v>25</v>
      </c>
      <c r="AA51" s="53" t="s">
        <v>26</v>
      </c>
      <c r="AB51" s="53" t="s">
        <v>27</v>
      </c>
      <c r="AC51" s="53" t="s">
        <v>28</v>
      </c>
      <c r="AD51" s="15"/>
    </row>
    <row r="52" spans="1:31" s="16" customFormat="1" ht="15" customHeight="1" x14ac:dyDescent="0.2">
      <c r="A52" s="12" t="s">
        <v>12</v>
      </c>
      <c r="B52" s="17">
        <f t="shared" ref="B52:AC52" si="1">SUM(B2:B50)</f>
        <v>3</v>
      </c>
      <c r="C52" s="17">
        <f t="shared" si="1"/>
        <v>0</v>
      </c>
      <c r="D52" s="17">
        <f t="shared" si="1"/>
        <v>1</v>
      </c>
      <c r="E52" s="17">
        <f t="shared" si="1"/>
        <v>0</v>
      </c>
      <c r="F52" s="17">
        <f t="shared" si="1"/>
        <v>2</v>
      </c>
      <c r="G52" s="17">
        <f t="shared" si="1"/>
        <v>1</v>
      </c>
      <c r="H52" s="17">
        <f t="shared" si="1"/>
        <v>1</v>
      </c>
      <c r="I52" s="17">
        <f t="shared" si="1"/>
        <v>0</v>
      </c>
      <c r="J52" s="17">
        <f t="shared" si="1"/>
        <v>1</v>
      </c>
      <c r="K52" s="17">
        <f t="shared" si="1"/>
        <v>0</v>
      </c>
      <c r="L52" s="17">
        <f t="shared" si="1"/>
        <v>0</v>
      </c>
      <c r="M52" s="17">
        <f t="shared" si="1"/>
        <v>8</v>
      </c>
      <c r="N52" s="17">
        <f t="shared" si="1"/>
        <v>14</v>
      </c>
      <c r="O52" s="17">
        <f t="shared" si="1"/>
        <v>10</v>
      </c>
      <c r="P52" s="17">
        <f t="shared" si="1"/>
        <v>40</v>
      </c>
      <c r="Q52" s="17">
        <f t="shared" si="1"/>
        <v>1</v>
      </c>
      <c r="R52" s="17">
        <f t="shared" si="1"/>
        <v>13</v>
      </c>
      <c r="S52" s="17">
        <f t="shared" si="1"/>
        <v>9</v>
      </c>
      <c r="T52" s="17">
        <f t="shared" si="1"/>
        <v>1</v>
      </c>
      <c r="U52" s="17">
        <f t="shared" si="1"/>
        <v>0</v>
      </c>
      <c r="V52" s="17">
        <f t="shared" si="1"/>
        <v>0</v>
      </c>
      <c r="W52" s="17">
        <f t="shared" si="1"/>
        <v>0</v>
      </c>
      <c r="X52" s="17">
        <f t="shared" si="1"/>
        <v>0</v>
      </c>
      <c r="Y52" s="17">
        <f t="shared" si="1"/>
        <v>3</v>
      </c>
      <c r="Z52" s="17">
        <f t="shared" si="1"/>
        <v>0</v>
      </c>
      <c r="AA52" s="17">
        <f t="shared" si="1"/>
        <v>0</v>
      </c>
      <c r="AB52" s="17">
        <f t="shared" si="1"/>
        <v>10</v>
      </c>
      <c r="AC52" s="17">
        <f t="shared" si="1"/>
        <v>0</v>
      </c>
      <c r="AD52" s="13">
        <f>SUM(B52:AC52)</f>
        <v>118</v>
      </c>
    </row>
    <row r="53" spans="1:31" s="26" customFormat="1" ht="15" customHeight="1" thickBot="1" x14ac:dyDescent="0.25">
      <c r="A53" s="24" t="s">
        <v>13</v>
      </c>
      <c r="B53" s="25">
        <f>B52/'HUNTER by BLIND'!B52</f>
        <v>5.1724137931034482E-2</v>
      </c>
      <c r="C53" s="25">
        <f>C52/'HUNTER by BLIND'!C52</f>
        <v>0</v>
      </c>
      <c r="D53" s="25">
        <f>D52/'HUNTER by BLIND'!D52</f>
        <v>2.1739130434782608E-2</v>
      </c>
      <c r="E53" s="25">
        <f>E52/'HUNTER by BLIND'!E52</f>
        <v>0</v>
      </c>
      <c r="F53" s="25">
        <f>F52/'HUNTER by BLIND'!F52</f>
        <v>3.4482758620689655E-2</v>
      </c>
      <c r="G53" s="25">
        <f>G52/'HUNTER by BLIND'!G52</f>
        <v>2.3255813953488372E-2</v>
      </c>
      <c r="H53" s="25">
        <f>H52/'HUNTER by BLIND'!H52</f>
        <v>2.564102564102564E-2</v>
      </c>
      <c r="I53" s="25">
        <f>I52/'HUNTER by BLIND'!I52</f>
        <v>0</v>
      </c>
      <c r="J53" s="25">
        <f>J52/'HUNTER by BLIND'!J52</f>
        <v>0.1111111111111111</v>
      </c>
      <c r="K53" s="25">
        <f>K52/'HUNTER by BLIND'!K52</f>
        <v>0</v>
      </c>
      <c r="L53" s="25">
        <f>L52/'HUNTER by BLIND'!L52</f>
        <v>0</v>
      </c>
      <c r="M53" s="25">
        <f>M52/'HUNTER by BLIND'!M52</f>
        <v>0.17777777777777778</v>
      </c>
      <c r="N53" s="25">
        <f>N52/'HUNTER by BLIND'!N52</f>
        <v>0.56000000000000005</v>
      </c>
      <c r="O53" s="25">
        <f>O52/'HUNTER by BLIND'!O52</f>
        <v>0.58823529411764708</v>
      </c>
      <c r="P53" s="25">
        <f>P52/'HUNTER by BLIND'!P52</f>
        <v>2.8571428571428572</v>
      </c>
      <c r="Q53" s="25">
        <f>Q52/'HUNTER by BLIND'!Q52</f>
        <v>2.2222222222222223E-2</v>
      </c>
      <c r="R53" s="25">
        <f>R52/'HUNTER by BLIND'!R52</f>
        <v>0.41935483870967744</v>
      </c>
      <c r="S53" s="25">
        <f>S52/'HUNTER by BLIND'!S52</f>
        <v>0.2</v>
      </c>
      <c r="T53" s="25">
        <f>T52/'HUNTER by BLIND'!T52</f>
        <v>0.1111111111111111</v>
      </c>
      <c r="U53" s="25">
        <f>U52/'HUNTER by BLIND'!U52</f>
        <v>0</v>
      </c>
      <c r="V53" s="25" t="e">
        <f>V52/'HUNTER by BLIND'!V52</f>
        <v>#DIV/0!</v>
      </c>
      <c r="W53" s="25" t="e">
        <f>W52/'HUNTER by BLIND'!W52</f>
        <v>#DIV/0!</v>
      </c>
      <c r="X53" s="25">
        <f>X52/'HUNTER by BLIND'!X52</f>
        <v>0</v>
      </c>
      <c r="Y53" s="25">
        <f>Y52/'HUNTER by BLIND'!Y52</f>
        <v>0.5</v>
      </c>
      <c r="Z53" s="25">
        <f>Z52/'HUNTER by BLIND'!Z52</f>
        <v>0</v>
      </c>
      <c r="AA53" s="25">
        <f>AA52/'HUNTER by BLIND'!AA52</f>
        <v>0</v>
      </c>
      <c r="AB53" s="25">
        <f>AB52/'HUNTER by BLIND'!AB52</f>
        <v>0.76923076923076927</v>
      </c>
      <c r="AC53" s="25">
        <f>AC52/'HUNTER by BLIND'!AC52</f>
        <v>0</v>
      </c>
      <c r="AD53" s="27">
        <f>AD52/'HUNTER by BLIND'!AD52</f>
        <v>0.170767004341534</v>
      </c>
    </row>
    <row r="54" spans="1:31" s="7" customFormat="1" ht="15" customHeight="1" thickTop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E54" s="8"/>
    </row>
  </sheetData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D2:AD39 AD40:AD50 B52:K52" formulaRange="1"/>
    <ignoredError sqref="L51:AC51" numberStoredAsText="1"/>
    <ignoredError sqref="G53 J53:K53 P53 V53:X53 Z53:AB5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2"/>
  <sheetViews>
    <sheetView topLeftCell="A16" workbookViewId="0">
      <selection activeCell="H11" sqref="H11"/>
    </sheetView>
  </sheetViews>
  <sheetFormatPr defaultRowHeight="12.75" x14ac:dyDescent="0.2"/>
  <cols>
    <col min="1" max="3" width="15.7109375" style="6" customWidth="1"/>
    <col min="4" max="4" width="15.7109375" style="68" customWidth="1"/>
    <col min="5" max="5" width="5.7109375" style="6" customWidth="1"/>
    <col min="6" max="6" width="4.7109375" style="6" customWidth="1"/>
    <col min="7" max="7" width="15.7109375" style="6" customWidth="1"/>
    <col min="8" max="16384" width="9.140625" style="6"/>
  </cols>
  <sheetData>
    <row r="1" spans="1:7" s="7" customFormat="1" ht="15" customHeight="1" thickTop="1" thickBot="1" x14ac:dyDescent="0.25">
      <c r="A1" s="65" t="s">
        <v>0</v>
      </c>
      <c r="B1" s="66" t="s">
        <v>2</v>
      </c>
      <c r="C1" s="66" t="s">
        <v>1</v>
      </c>
      <c r="D1" s="67" t="s">
        <v>3</v>
      </c>
    </row>
    <row r="2" spans="1:7" ht="15" customHeight="1" thickTop="1" x14ac:dyDescent="0.2">
      <c r="A2" s="43">
        <v>43386</v>
      </c>
      <c r="B2" s="20">
        <f>'DUCK by BLIND'!AD2</f>
        <v>189</v>
      </c>
      <c r="C2" s="20">
        <f>'HUNTER by BLIND'!AD2</f>
        <v>57</v>
      </c>
      <c r="D2" s="64">
        <f t="shared" ref="D2:D51" si="0">B2/C2</f>
        <v>3.3157894736842106</v>
      </c>
    </row>
    <row r="3" spans="1:7" ht="15" customHeight="1" x14ac:dyDescent="0.2">
      <c r="A3" s="11">
        <v>43387</v>
      </c>
      <c r="B3" s="19">
        <f>'DUCK by BLIND'!AD3</f>
        <v>62</v>
      </c>
      <c r="C3" s="19">
        <f>'HUNTER by BLIND'!AD3</f>
        <v>31</v>
      </c>
      <c r="D3" s="38">
        <f t="shared" si="0"/>
        <v>2</v>
      </c>
      <c r="F3" s="21"/>
      <c r="G3" s="3" t="s">
        <v>8</v>
      </c>
    </row>
    <row r="4" spans="1:7" ht="15" customHeight="1" x14ac:dyDescent="0.2">
      <c r="A4" s="11">
        <v>43390</v>
      </c>
      <c r="B4" s="19">
        <f>'DUCK by BLIND'!AD4</f>
        <v>24</v>
      </c>
      <c r="C4" s="19">
        <f>'HUNTER by BLIND'!AD4</f>
        <v>18</v>
      </c>
      <c r="D4" s="38">
        <f t="shared" si="0"/>
        <v>1.3333333333333333</v>
      </c>
    </row>
    <row r="5" spans="1:7" ht="15" customHeight="1" x14ac:dyDescent="0.2">
      <c r="A5" s="11">
        <v>43393</v>
      </c>
      <c r="B5" s="19">
        <f>'DUCK by BLIND'!AD5</f>
        <v>25</v>
      </c>
      <c r="C5" s="19">
        <f>'HUNTER by BLIND'!AD5</f>
        <v>18</v>
      </c>
      <c r="D5" s="38">
        <f t="shared" si="0"/>
        <v>1.3888888888888888</v>
      </c>
      <c r="F5" s="113"/>
      <c r="G5" s="114"/>
    </row>
    <row r="6" spans="1:7" ht="15" customHeight="1" x14ac:dyDescent="0.2">
      <c r="A6" s="11">
        <v>43394</v>
      </c>
      <c r="B6" s="19">
        <f>'DUCK by BLIND'!AD6</f>
        <v>20</v>
      </c>
      <c r="C6" s="19">
        <f>'HUNTER by BLIND'!AD6</f>
        <v>14</v>
      </c>
      <c r="D6" s="38">
        <f t="shared" si="0"/>
        <v>1.4285714285714286</v>
      </c>
    </row>
    <row r="7" spans="1:7" ht="15" customHeight="1" x14ac:dyDescent="0.2">
      <c r="A7" s="11">
        <v>43397</v>
      </c>
      <c r="B7" s="19">
        <f>'DUCK by BLIND'!AD7</f>
        <v>50</v>
      </c>
      <c r="C7" s="19">
        <f>'HUNTER by BLIND'!AD7</f>
        <v>14</v>
      </c>
      <c r="D7" s="38">
        <f t="shared" si="0"/>
        <v>3.5714285714285716</v>
      </c>
    </row>
    <row r="8" spans="1:7" ht="15" customHeight="1" x14ac:dyDescent="0.2">
      <c r="A8" s="11">
        <v>43400</v>
      </c>
      <c r="B8" s="19">
        <f>'DUCK by BLIND'!AD8</f>
        <v>107</v>
      </c>
      <c r="C8" s="19">
        <f>'HUNTER by BLIND'!AD8</f>
        <v>33</v>
      </c>
      <c r="D8" s="38">
        <f t="shared" si="0"/>
        <v>3.2424242424242422</v>
      </c>
    </row>
    <row r="9" spans="1:7" ht="15" customHeight="1" x14ac:dyDescent="0.2">
      <c r="A9" s="11">
        <v>43401</v>
      </c>
      <c r="B9" s="19">
        <f>'DUCK by BLIND'!AD9</f>
        <v>59</v>
      </c>
      <c r="C9" s="19">
        <f>'HUNTER by BLIND'!AD9</f>
        <v>37</v>
      </c>
      <c r="D9" s="38">
        <f t="shared" si="0"/>
        <v>1.5945945945945945</v>
      </c>
    </row>
    <row r="10" spans="1:7" ht="15" customHeight="1" x14ac:dyDescent="0.2">
      <c r="A10" s="11">
        <v>43404</v>
      </c>
      <c r="B10" s="19">
        <f>'DUCK by BLIND'!AD10</f>
        <v>71</v>
      </c>
      <c r="C10" s="19">
        <f>'HUNTER by BLIND'!AD10</f>
        <v>25</v>
      </c>
      <c r="D10" s="38">
        <f t="shared" si="0"/>
        <v>2.84</v>
      </c>
    </row>
    <row r="11" spans="1:7" ht="15" customHeight="1" x14ac:dyDescent="0.2">
      <c r="A11" s="11">
        <v>43407</v>
      </c>
      <c r="B11" s="19">
        <f>'DUCK by BLIND'!AD11</f>
        <v>114</v>
      </c>
      <c r="C11" s="19">
        <f>'HUNTER by BLIND'!AD11</f>
        <v>52</v>
      </c>
      <c r="D11" s="38">
        <f t="shared" si="0"/>
        <v>2.1923076923076925</v>
      </c>
    </row>
    <row r="12" spans="1:7" ht="15" customHeight="1" x14ac:dyDescent="0.2">
      <c r="A12" s="11">
        <v>43408</v>
      </c>
      <c r="B12" s="19">
        <f>'DUCK by BLIND'!AD12</f>
        <v>43</v>
      </c>
      <c r="C12" s="19">
        <f>'HUNTER by BLIND'!AD12</f>
        <v>39</v>
      </c>
      <c r="D12" s="38">
        <f t="shared" si="0"/>
        <v>1.1025641025641026</v>
      </c>
    </row>
    <row r="13" spans="1:7" ht="15" customHeight="1" x14ac:dyDescent="0.2">
      <c r="A13" s="11">
        <v>43411</v>
      </c>
      <c r="B13" s="19">
        <f>'DUCK by BLIND'!AD13</f>
        <v>103</v>
      </c>
      <c r="C13" s="19">
        <f>'HUNTER by BLIND'!AD13</f>
        <v>28</v>
      </c>
      <c r="D13" s="38">
        <f t="shared" si="0"/>
        <v>3.6785714285714284</v>
      </c>
    </row>
    <row r="14" spans="1:7" ht="15" customHeight="1" x14ac:dyDescent="0.2">
      <c r="A14" s="95">
        <v>43414</v>
      </c>
      <c r="B14" s="28">
        <f>'DUCK by BLIND'!AD14</f>
        <v>39</v>
      </c>
      <c r="C14" s="28">
        <f>'HUNTER by BLIND'!AD14</f>
        <v>9</v>
      </c>
      <c r="D14" s="39">
        <f t="shared" si="0"/>
        <v>4.333333333333333</v>
      </c>
    </row>
    <row r="15" spans="1:7" ht="15" customHeight="1" x14ac:dyDescent="0.2">
      <c r="A15" s="11">
        <v>43415</v>
      </c>
      <c r="B15" s="19">
        <f>'DUCK by BLIND'!AD15</f>
        <v>163</v>
      </c>
      <c r="C15" s="19">
        <f>'HUNTER by BLIND'!AD15</f>
        <v>47</v>
      </c>
      <c r="D15" s="38">
        <f t="shared" si="0"/>
        <v>3.4680851063829787</v>
      </c>
    </row>
    <row r="16" spans="1:7" ht="15" customHeight="1" x14ac:dyDescent="0.2">
      <c r="A16" s="11">
        <v>43418</v>
      </c>
      <c r="B16" s="19">
        <f>'DUCK by BLIND'!AD16</f>
        <v>163</v>
      </c>
      <c r="C16" s="19">
        <f>'HUNTER by BLIND'!AD16</f>
        <v>38</v>
      </c>
      <c r="D16" s="38">
        <f t="shared" si="0"/>
        <v>4.2894736842105265</v>
      </c>
    </row>
    <row r="17" spans="1:4" ht="15" customHeight="1" x14ac:dyDescent="0.2">
      <c r="A17" s="11">
        <v>43421</v>
      </c>
      <c r="B17" s="19">
        <f>'DUCK by BLIND'!AD17</f>
        <v>136</v>
      </c>
      <c r="C17" s="19">
        <f>'HUNTER by BLIND'!AD17</f>
        <v>36</v>
      </c>
      <c r="D17" s="38">
        <f t="shared" si="0"/>
        <v>3.7777777777777777</v>
      </c>
    </row>
    <row r="18" spans="1:4" ht="15" customHeight="1" x14ac:dyDescent="0.2">
      <c r="A18" s="11">
        <v>43422</v>
      </c>
      <c r="B18" s="19">
        <f>'DUCK by BLIND'!AD18</f>
        <v>131</v>
      </c>
      <c r="C18" s="19">
        <f>'HUNTER by BLIND'!AD18</f>
        <v>34</v>
      </c>
      <c r="D18" s="38">
        <f t="shared" si="0"/>
        <v>3.8529411764705883</v>
      </c>
    </row>
    <row r="19" spans="1:4" ht="15" customHeight="1" x14ac:dyDescent="0.2">
      <c r="A19" s="11">
        <v>43425</v>
      </c>
      <c r="B19" s="19">
        <f>'DUCK by BLIND'!AD19</f>
        <v>195</v>
      </c>
      <c r="C19" s="19">
        <f>'HUNTER by BLIND'!AD19</f>
        <v>41</v>
      </c>
      <c r="D19" s="38">
        <f t="shared" si="0"/>
        <v>4.7560975609756095</v>
      </c>
    </row>
    <row r="20" spans="1:4" ht="15" customHeight="1" x14ac:dyDescent="0.2">
      <c r="A20" s="11">
        <v>43426</v>
      </c>
      <c r="B20" s="19">
        <f>'DUCK by BLIND'!AD20</f>
        <v>65</v>
      </c>
      <c r="C20" s="19">
        <f>'HUNTER by BLIND'!AD20</f>
        <v>34</v>
      </c>
      <c r="D20" s="38">
        <f t="shared" si="0"/>
        <v>1.911764705882353</v>
      </c>
    </row>
    <row r="21" spans="1:4" ht="15" customHeight="1" x14ac:dyDescent="0.2">
      <c r="A21" s="11">
        <v>43428</v>
      </c>
      <c r="B21" s="19">
        <f>'DUCK by BLIND'!AD21</f>
        <v>127</v>
      </c>
      <c r="C21" s="19">
        <f>'HUNTER by BLIND'!AD21</f>
        <v>46</v>
      </c>
      <c r="D21" s="38">
        <f t="shared" si="0"/>
        <v>2.7608695652173911</v>
      </c>
    </row>
    <row r="22" spans="1:4" ht="15" customHeight="1" x14ac:dyDescent="0.2">
      <c r="A22" s="11">
        <v>43429</v>
      </c>
      <c r="B22" s="19">
        <f>'DUCK by BLIND'!AD22</f>
        <v>65</v>
      </c>
      <c r="C22" s="19">
        <f>'HUNTER by BLIND'!AD22</f>
        <v>40</v>
      </c>
      <c r="D22" s="38">
        <f t="shared" si="0"/>
        <v>1.625</v>
      </c>
    </row>
    <row r="23" spans="1:4" ht="15" customHeight="1" x14ac:dyDescent="0.2">
      <c r="A23" s="11">
        <v>43432</v>
      </c>
      <c r="B23" s="19">
        <f>'DUCK by BLIND'!AD23</f>
        <v>0</v>
      </c>
      <c r="C23" s="19">
        <f>'HUNTER by BLIND'!AD23</f>
        <v>0</v>
      </c>
      <c r="D23" s="38" t="e">
        <f t="shared" si="0"/>
        <v>#DIV/0!</v>
      </c>
    </row>
    <row r="24" spans="1:4" ht="15" customHeight="1" x14ac:dyDescent="0.2">
      <c r="A24" s="11">
        <v>43435</v>
      </c>
      <c r="B24" s="19">
        <f>'DUCK by BLIND'!AD24</f>
        <v>0</v>
      </c>
      <c r="C24" s="19">
        <f>'HUNTER by BLIND'!AD24</f>
        <v>0</v>
      </c>
      <c r="D24" s="38" t="e">
        <f t="shared" si="0"/>
        <v>#DIV/0!</v>
      </c>
    </row>
    <row r="25" spans="1:4" ht="15" customHeight="1" x14ac:dyDescent="0.2">
      <c r="A25" s="11">
        <v>43436</v>
      </c>
      <c r="B25" s="19">
        <f>'DUCK by BLIND'!AD25</f>
        <v>0</v>
      </c>
      <c r="C25" s="19">
        <f>'HUNTER by BLIND'!AD25</f>
        <v>0</v>
      </c>
      <c r="D25" s="38" t="e">
        <f t="shared" si="0"/>
        <v>#DIV/0!</v>
      </c>
    </row>
    <row r="26" spans="1:4" ht="15" customHeight="1" x14ac:dyDescent="0.2">
      <c r="A26" s="11">
        <v>43439</v>
      </c>
      <c r="B26" s="19">
        <f>'DUCK by BLIND'!AD26</f>
        <v>0</v>
      </c>
      <c r="C26" s="19">
        <f>'HUNTER by BLIND'!AD26</f>
        <v>0</v>
      </c>
      <c r="D26" s="38" t="e">
        <f t="shared" si="0"/>
        <v>#DIV/0!</v>
      </c>
    </row>
    <row r="27" spans="1:4" ht="15" customHeight="1" x14ac:dyDescent="0.2">
      <c r="A27" s="11">
        <v>43442</v>
      </c>
      <c r="B27" s="19">
        <f>'DUCK by BLIND'!AD27</f>
        <v>0</v>
      </c>
      <c r="C27" s="19">
        <f>'HUNTER by BLIND'!AD27</f>
        <v>0</v>
      </c>
      <c r="D27" s="38" t="e">
        <f t="shared" si="0"/>
        <v>#DIV/0!</v>
      </c>
    </row>
    <row r="28" spans="1:4" ht="15" customHeight="1" x14ac:dyDescent="0.2">
      <c r="A28" s="11">
        <v>43443</v>
      </c>
      <c r="B28" s="19">
        <f>'DUCK by BLIND'!AD28</f>
        <v>0</v>
      </c>
      <c r="C28" s="19">
        <f>'HUNTER by BLIND'!AD28</f>
        <v>0</v>
      </c>
      <c r="D28" s="38" t="e">
        <f t="shared" si="0"/>
        <v>#DIV/0!</v>
      </c>
    </row>
    <row r="29" spans="1:4" ht="15" customHeight="1" x14ac:dyDescent="0.2">
      <c r="A29" s="11">
        <v>43446</v>
      </c>
      <c r="B29" s="19">
        <f>'DUCK by BLIND'!AD29</f>
        <v>0</v>
      </c>
      <c r="C29" s="19">
        <f>'HUNTER by BLIND'!AD29</f>
        <v>0</v>
      </c>
      <c r="D29" s="38" t="e">
        <f t="shared" si="0"/>
        <v>#DIV/0!</v>
      </c>
    </row>
    <row r="30" spans="1:4" ht="15" customHeight="1" x14ac:dyDescent="0.2">
      <c r="A30" s="11">
        <v>43449</v>
      </c>
      <c r="B30" s="19">
        <f>'DUCK by BLIND'!AD30</f>
        <v>0</v>
      </c>
      <c r="C30" s="19">
        <f>'HUNTER by BLIND'!AD30</f>
        <v>0</v>
      </c>
      <c r="D30" s="38" t="e">
        <f t="shared" si="0"/>
        <v>#DIV/0!</v>
      </c>
    </row>
    <row r="31" spans="1:4" ht="15" customHeight="1" x14ac:dyDescent="0.2">
      <c r="A31" s="11">
        <v>43450</v>
      </c>
      <c r="B31" s="19">
        <f>'DUCK by BLIND'!AD31</f>
        <v>0</v>
      </c>
      <c r="C31" s="19">
        <f>'HUNTER by BLIND'!AD31</f>
        <v>0</v>
      </c>
      <c r="D31" s="38" t="e">
        <f t="shared" si="0"/>
        <v>#DIV/0!</v>
      </c>
    </row>
    <row r="32" spans="1:4" ht="15" customHeight="1" x14ac:dyDescent="0.2">
      <c r="A32" s="11">
        <v>43453</v>
      </c>
      <c r="B32" s="19">
        <f>'DUCK by BLIND'!AD32</f>
        <v>0</v>
      </c>
      <c r="C32" s="19">
        <f>'HUNTER by BLIND'!AD32</f>
        <v>0</v>
      </c>
      <c r="D32" s="38" t="e">
        <f t="shared" si="0"/>
        <v>#DIV/0!</v>
      </c>
    </row>
    <row r="33" spans="1:4" ht="15" customHeight="1" x14ac:dyDescent="0.2">
      <c r="A33" s="11">
        <v>43456</v>
      </c>
      <c r="B33" s="19">
        <f>'DUCK by BLIND'!AD33</f>
        <v>0</v>
      </c>
      <c r="C33" s="19">
        <f>'HUNTER by BLIND'!AD33</f>
        <v>0</v>
      </c>
      <c r="D33" s="38" t="e">
        <f t="shared" si="0"/>
        <v>#DIV/0!</v>
      </c>
    </row>
    <row r="34" spans="1:4" ht="15" customHeight="1" x14ac:dyDescent="0.2">
      <c r="A34" s="11">
        <v>43457</v>
      </c>
      <c r="B34" s="19">
        <f>'DUCK by BLIND'!AD34</f>
        <v>0</v>
      </c>
      <c r="C34" s="19">
        <f>'HUNTER by BLIND'!AD34</f>
        <v>0</v>
      </c>
      <c r="D34" s="38" t="e">
        <f t="shared" si="0"/>
        <v>#DIV/0!</v>
      </c>
    </row>
    <row r="35" spans="1:4" ht="15" customHeight="1" x14ac:dyDescent="0.2">
      <c r="A35" s="11">
        <v>43460</v>
      </c>
      <c r="B35" s="19">
        <f>'DUCK by BLIND'!AD35</f>
        <v>0</v>
      </c>
      <c r="C35" s="19">
        <f>'HUNTER by BLIND'!AD35</f>
        <v>0</v>
      </c>
      <c r="D35" s="38" t="e">
        <f t="shared" si="0"/>
        <v>#DIV/0!</v>
      </c>
    </row>
    <row r="36" spans="1:4" ht="15" customHeight="1" x14ac:dyDescent="0.2">
      <c r="A36" s="11">
        <v>43463</v>
      </c>
      <c r="B36" s="19">
        <f>'DUCK by BLIND'!AD36</f>
        <v>0</v>
      </c>
      <c r="C36" s="19">
        <f>'HUNTER by BLIND'!AD36</f>
        <v>0</v>
      </c>
      <c r="D36" s="38" t="e">
        <f t="shared" si="0"/>
        <v>#DIV/0!</v>
      </c>
    </row>
    <row r="37" spans="1:4" ht="15" customHeight="1" x14ac:dyDescent="0.2">
      <c r="A37" s="11">
        <v>43464</v>
      </c>
      <c r="B37" s="19">
        <f>'DUCK by BLIND'!AD37</f>
        <v>0</v>
      </c>
      <c r="C37" s="19">
        <f>'HUNTER by BLIND'!AD37</f>
        <v>0</v>
      </c>
      <c r="D37" s="38" t="e">
        <f t="shared" si="0"/>
        <v>#DIV/0!</v>
      </c>
    </row>
    <row r="38" spans="1:4" ht="15" customHeight="1" x14ac:dyDescent="0.2">
      <c r="A38" s="11">
        <v>43466</v>
      </c>
      <c r="B38" s="19">
        <f>'DUCK by BLIND'!AD38</f>
        <v>0</v>
      </c>
      <c r="C38" s="19">
        <f>'HUNTER by BLIND'!AD38</f>
        <v>0</v>
      </c>
      <c r="D38" s="38" t="e">
        <f t="shared" si="0"/>
        <v>#DIV/0!</v>
      </c>
    </row>
    <row r="39" spans="1:4" ht="15" customHeight="1" x14ac:dyDescent="0.2">
      <c r="A39" s="105">
        <v>43467</v>
      </c>
      <c r="B39" s="19">
        <f>'DUCK by BLIND'!AD39</f>
        <v>0</v>
      </c>
      <c r="C39" s="19">
        <f>'HUNTER by BLIND'!AD39</f>
        <v>0</v>
      </c>
      <c r="D39" s="38" t="e">
        <f t="shared" si="0"/>
        <v>#DIV/0!</v>
      </c>
    </row>
    <row r="40" spans="1:4" ht="15" customHeight="1" x14ac:dyDescent="0.2">
      <c r="A40" s="11">
        <v>43470</v>
      </c>
      <c r="B40" s="19">
        <f>'DUCK by BLIND'!AD40</f>
        <v>0</v>
      </c>
      <c r="C40" s="19">
        <f>'HUNTER by BLIND'!AD40</f>
        <v>0</v>
      </c>
      <c r="D40" s="38" t="e">
        <f t="shared" si="0"/>
        <v>#DIV/0!</v>
      </c>
    </row>
    <row r="41" spans="1:4" ht="15" customHeight="1" x14ac:dyDescent="0.2">
      <c r="A41" s="11">
        <v>43471</v>
      </c>
      <c r="B41" s="19">
        <f>'DUCK by BLIND'!AD41</f>
        <v>0</v>
      </c>
      <c r="C41" s="19">
        <f>'HUNTER by BLIND'!AD41</f>
        <v>0</v>
      </c>
      <c r="D41" s="38" t="e">
        <f t="shared" si="0"/>
        <v>#DIV/0!</v>
      </c>
    </row>
    <row r="42" spans="1:4" ht="15" customHeight="1" x14ac:dyDescent="0.2">
      <c r="A42" s="11">
        <v>43474</v>
      </c>
      <c r="B42" s="19">
        <f>'DUCK by BLIND'!AD42</f>
        <v>0</v>
      </c>
      <c r="C42" s="19">
        <f>'HUNTER by BLIND'!AD42</f>
        <v>0</v>
      </c>
      <c r="D42" s="38" t="e">
        <f t="shared" si="0"/>
        <v>#DIV/0!</v>
      </c>
    </row>
    <row r="43" spans="1:4" ht="15" customHeight="1" x14ac:dyDescent="0.2">
      <c r="A43" s="11">
        <v>43477</v>
      </c>
      <c r="B43" s="19">
        <f>'DUCK by BLIND'!AD43</f>
        <v>0</v>
      </c>
      <c r="C43" s="19">
        <f>'HUNTER by BLIND'!AD43</f>
        <v>0</v>
      </c>
      <c r="D43" s="38" t="e">
        <f t="shared" si="0"/>
        <v>#DIV/0!</v>
      </c>
    </row>
    <row r="44" spans="1:4" ht="15" customHeight="1" x14ac:dyDescent="0.2">
      <c r="A44" s="11">
        <v>43478</v>
      </c>
      <c r="B44" s="19">
        <f>'DUCK by BLIND'!AD44</f>
        <v>0</v>
      </c>
      <c r="C44" s="19">
        <f>'HUNTER by BLIND'!AD44</f>
        <v>0</v>
      </c>
      <c r="D44" s="38" t="e">
        <f t="shared" si="0"/>
        <v>#DIV/0!</v>
      </c>
    </row>
    <row r="45" spans="1:4" ht="15" customHeight="1" x14ac:dyDescent="0.2">
      <c r="A45" s="11">
        <v>43481</v>
      </c>
      <c r="B45" s="19">
        <f>'DUCK by BLIND'!AD45</f>
        <v>0</v>
      </c>
      <c r="C45" s="19">
        <f>'HUNTER by BLIND'!AD45</f>
        <v>0</v>
      </c>
      <c r="D45" s="38" t="e">
        <f t="shared" si="0"/>
        <v>#DIV/0!</v>
      </c>
    </row>
    <row r="46" spans="1:4" ht="15" customHeight="1" x14ac:dyDescent="0.2">
      <c r="A46" s="11">
        <v>43484</v>
      </c>
      <c r="B46" s="91">
        <f>'DUCK by BLIND'!AD46</f>
        <v>0</v>
      </c>
      <c r="C46" s="91">
        <f>'HUNTER by BLIND'!AD46</f>
        <v>0</v>
      </c>
      <c r="D46" s="92">
        <v>0</v>
      </c>
    </row>
    <row r="47" spans="1:4" ht="15" customHeight="1" x14ac:dyDescent="0.2">
      <c r="A47" s="95">
        <v>43485</v>
      </c>
      <c r="B47" s="91">
        <f>'DUCK by BLIND'!AD47</f>
        <v>0</v>
      </c>
      <c r="C47" s="91">
        <f>'HUNTER by BLIND'!AD47</f>
        <v>0</v>
      </c>
      <c r="D47" s="92">
        <v>0</v>
      </c>
    </row>
    <row r="48" spans="1:4" ht="15" customHeight="1" x14ac:dyDescent="0.2">
      <c r="A48" s="95">
        <v>43488</v>
      </c>
      <c r="B48" s="19">
        <f>'DUCK by BLIND'!AD48</f>
        <v>0</v>
      </c>
      <c r="C48" s="19">
        <f>'HUNTER by BLIND'!AD48</f>
        <v>0</v>
      </c>
      <c r="D48" s="38" t="e">
        <f t="shared" si="0"/>
        <v>#DIV/0!</v>
      </c>
    </row>
    <row r="49" spans="1:4" ht="15" customHeight="1" x14ac:dyDescent="0.2">
      <c r="A49" s="11">
        <v>43491</v>
      </c>
      <c r="B49" s="19">
        <f>'DUCK by BLIND'!AD49</f>
        <v>0</v>
      </c>
      <c r="C49" s="19">
        <f>'HUNTER by BLIND'!AD49</f>
        <v>0</v>
      </c>
      <c r="D49" s="38" t="e">
        <f t="shared" si="0"/>
        <v>#DIV/0!</v>
      </c>
    </row>
    <row r="50" spans="1:4" ht="15" customHeight="1" thickBot="1" x14ac:dyDescent="0.25">
      <c r="A50" s="11">
        <v>43492</v>
      </c>
      <c r="B50" s="62">
        <f>'DUCK by BLIND'!AD50</f>
        <v>0</v>
      </c>
      <c r="C50" s="62">
        <f>'HUNTER by BLIND'!AD50</f>
        <v>0</v>
      </c>
      <c r="D50" s="63" t="e">
        <f t="shared" si="0"/>
        <v>#DIV/0!</v>
      </c>
    </row>
    <row r="51" spans="1:4" ht="15" customHeight="1" thickTop="1" thickBot="1" x14ac:dyDescent="0.25">
      <c r="A51" s="65" t="s">
        <v>4</v>
      </c>
      <c r="B51" s="10">
        <f>SUM(B2:B50)</f>
        <v>1951</v>
      </c>
      <c r="C51" s="10">
        <f>SUM(C2:C50)</f>
        <v>691</v>
      </c>
      <c r="D51" s="4">
        <f t="shared" si="0"/>
        <v>2.8234442836468885</v>
      </c>
    </row>
    <row r="52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2 D3:D45 D48:D5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workbookViewId="0">
      <selection activeCell="H26" sqref="H26"/>
    </sheetView>
  </sheetViews>
  <sheetFormatPr defaultRowHeight="12.75" x14ac:dyDescent="0.2"/>
  <cols>
    <col min="1" max="1" width="15.7109375" style="5" customWidth="1"/>
    <col min="2" max="3" width="15.7109375" style="2" customWidth="1"/>
    <col min="4" max="4" width="15.7109375" style="40" customWidth="1"/>
    <col min="5" max="5" width="5.7109375" style="5" customWidth="1"/>
    <col min="6" max="6" width="4.7109375" style="5" customWidth="1"/>
    <col min="7" max="7" width="15.7109375" style="5" customWidth="1"/>
    <col min="8" max="16384" width="9.140625" style="5"/>
  </cols>
  <sheetData>
    <row r="1" spans="1:7" s="1" customFormat="1" ht="15" customHeight="1" thickTop="1" thickBot="1" x14ac:dyDescent="0.25">
      <c r="A1" s="65" t="s">
        <v>0</v>
      </c>
      <c r="B1" s="66" t="s">
        <v>29</v>
      </c>
      <c r="C1" s="66" t="s">
        <v>1</v>
      </c>
      <c r="D1" s="67" t="s">
        <v>30</v>
      </c>
    </row>
    <row r="2" spans="1:7" ht="15" customHeight="1" thickTop="1" x14ac:dyDescent="0.2">
      <c r="A2" s="43">
        <v>43386</v>
      </c>
      <c r="B2" s="20">
        <f>'GOOSE by BLIND'!AD2</f>
        <v>1</v>
      </c>
      <c r="C2" s="20">
        <f>'HUNTER by BLIND'!AD2</f>
        <v>57</v>
      </c>
      <c r="D2" s="64">
        <f t="shared" ref="D2:D51" si="0">B2/C2</f>
        <v>1.7543859649122806E-2</v>
      </c>
    </row>
    <row r="3" spans="1:7" ht="15" customHeight="1" x14ac:dyDescent="0.2">
      <c r="A3" s="11">
        <v>43387</v>
      </c>
      <c r="B3" s="19">
        <f>'GOOSE by BLIND'!AD3</f>
        <v>0</v>
      </c>
      <c r="C3" s="19">
        <f>'HUNTER by BLIND'!AD3</f>
        <v>31</v>
      </c>
      <c r="D3" s="38">
        <f t="shared" si="0"/>
        <v>0</v>
      </c>
      <c r="F3" s="21"/>
      <c r="G3" s="3" t="s">
        <v>8</v>
      </c>
    </row>
    <row r="4" spans="1:7" ht="15" customHeight="1" x14ac:dyDescent="0.2">
      <c r="A4" s="11">
        <v>43390</v>
      </c>
      <c r="B4" s="19">
        <f>'GOOSE by BLIND'!AD4</f>
        <v>0</v>
      </c>
      <c r="C4" s="19">
        <f>'HUNTER by BLIND'!AD4</f>
        <v>18</v>
      </c>
      <c r="D4" s="38">
        <f t="shared" si="0"/>
        <v>0</v>
      </c>
    </row>
    <row r="5" spans="1:7" ht="15" customHeight="1" x14ac:dyDescent="0.2">
      <c r="A5" s="11">
        <v>43393</v>
      </c>
      <c r="B5" s="19">
        <f>'GOOSE by BLIND'!AD5</f>
        <v>0</v>
      </c>
      <c r="C5" s="19">
        <f>'HUNTER by BLIND'!AD5</f>
        <v>18</v>
      </c>
      <c r="D5" s="38">
        <f t="shared" si="0"/>
        <v>0</v>
      </c>
      <c r="F5" s="113"/>
      <c r="G5" s="114"/>
    </row>
    <row r="6" spans="1:7" ht="15" customHeight="1" x14ac:dyDescent="0.2">
      <c r="A6" s="11">
        <v>43394</v>
      </c>
      <c r="B6" s="19">
        <f>'GOOSE by BLIND'!AD6</f>
        <v>0</v>
      </c>
      <c r="C6" s="19">
        <f>'HUNTER by BLIND'!AD6</f>
        <v>14</v>
      </c>
      <c r="D6" s="38">
        <f t="shared" si="0"/>
        <v>0</v>
      </c>
    </row>
    <row r="7" spans="1:7" ht="15" customHeight="1" x14ac:dyDescent="0.2">
      <c r="A7" s="11">
        <v>43397</v>
      </c>
      <c r="B7" s="19">
        <f>'GOOSE by BLIND'!AD7</f>
        <v>0</v>
      </c>
      <c r="C7" s="19">
        <f>'HUNTER by BLIND'!AD7</f>
        <v>14</v>
      </c>
      <c r="D7" s="38">
        <f t="shared" si="0"/>
        <v>0</v>
      </c>
    </row>
    <row r="8" spans="1:7" ht="15" customHeight="1" x14ac:dyDescent="0.2">
      <c r="A8" s="11">
        <v>43400</v>
      </c>
      <c r="B8" s="19">
        <f>'GOOSE by BLIND'!AD8</f>
        <v>0</v>
      </c>
      <c r="C8" s="19">
        <f>'HUNTER by BLIND'!AD8</f>
        <v>33</v>
      </c>
      <c r="D8" s="38">
        <f t="shared" si="0"/>
        <v>0</v>
      </c>
    </row>
    <row r="9" spans="1:7" ht="15" customHeight="1" x14ac:dyDescent="0.2">
      <c r="A9" s="11">
        <v>43401</v>
      </c>
      <c r="B9" s="19">
        <f>'GOOSE by BLIND'!AD9</f>
        <v>18</v>
      </c>
      <c r="C9" s="19">
        <f>'HUNTER by BLIND'!AD9</f>
        <v>37</v>
      </c>
      <c r="D9" s="38">
        <f t="shared" si="0"/>
        <v>0.48648648648648651</v>
      </c>
    </row>
    <row r="10" spans="1:7" ht="15" customHeight="1" x14ac:dyDescent="0.2">
      <c r="A10" s="11">
        <v>43404</v>
      </c>
      <c r="B10" s="19">
        <f>'GOOSE by BLIND'!AD10</f>
        <v>15</v>
      </c>
      <c r="C10" s="19">
        <f>'HUNTER by BLIND'!AD10</f>
        <v>25</v>
      </c>
      <c r="D10" s="38">
        <f t="shared" si="0"/>
        <v>0.6</v>
      </c>
    </row>
    <row r="11" spans="1:7" ht="15" customHeight="1" x14ac:dyDescent="0.2">
      <c r="A11" s="11">
        <v>43407</v>
      </c>
      <c r="B11" s="19">
        <f>'GOOSE by BLIND'!AD11</f>
        <v>55</v>
      </c>
      <c r="C11" s="19">
        <f>'HUNTER by BLIND'!AD11</f>
        <v>52</v>
      </c>
      <c r="D11" s="38">
        <f t="shared" si="0"/>
        <v>1.0576923076923077</v>
      </c>
    </row>
    <row r="12" spans="1:7" ht="15" customHeight="1" x14ac:dyDescent="0.2">
      <c r="A12" s="11">
        <v>43408</v>
      </c>
      <c r="B12" s="19">
        <f>'GOOSE by BLIND'!AD12</f>
        <v>12</v>
      </c>
      <c r="C12" s="19">
        <f>'HUNTER by BLIND'!AD12</f>
        <v>39</v>
      </c>
      <c r="D12" s="38">
        <f t="shared" si="0"/>
        <v>0.30769230769230771</v>
      </c>
    </row>
    <row r="13" spans="1:7" ht="15" customHeight="1" x14ac:dyDescent="0.2">
      <c r="A13" s="11">
        <v>43411</v>
      </c>
      <c r="B13" s="19">
        <f>'GOOSE by BLIND'!AD13</f>
        <v>2</v>
      </c>
      <c r="C13" s="19">
        <f>'HUNTER by BLIND'!AD13</f>
        <v>28</v>
      </c>
      <c r="D13" s="38">
        <f t="shared" si="0"/>
        <v>7.1428571428571425E-2</v>
      </c>
    </row>
    <row r="14" spans="1:7" ht="15" customHeight="1" x14ac:dyDescent="0.2">
      <c r="A14" s="95">
        <v>43414</v>
      </c>
      <c r="B14" s="28">
        <f>'GOOSE by BLIND'!AD14</f>
        <v>0</v>
      </c>
      <c r="C14" s="28">
        <f>'HUNTER by BLIND'!AD14</f>
        <v>9</v>
      </c>
      <c r="D14" s="39">
        <f t="shared" si="0"/>
        <v>0</v>
      </c>
    </row>
    <row r="15" spans="1:7" ht="15" customHeight="1" x14ac:dyDescent="0.2">
      <c r="A15" s="11">
        <v>43415</v>
      </c>
      <c r="B15" s="19">
        <f>'GOOSE by BLIND'!AD15</f>
        <v>2</v>
      </c>
      <c r="C15" s="19">
        <f>'HUNTER by BLIND'!AD15</f>
        <v>47</v>
      </c>
      <c r="D15" s="38">
        <f t="shared" si="0"/>
        <v>4.2553191489361701E-2</v>
      </c>
    </row>
    <row r="16" spans="1:7" ht="15" customHeight="1" x14ac:dyDescent="0.2">
      <c r="A16" s="11">
        <v>43418</v>
      </c>
      <c r="B16" s="19">
        <f>'GOOSE by BLIND'!AD16</f>
        <v>2</v>
      </c>
      <c r="C16" s="19">
        <f>'HUNTER by BLIND'!AD16</f>
        <v>38</v>
      </c>
      <c r="D16" s="38">
        <f t="shared" si="0"/>
        <v>5.2631578947368418E-2</v>
      </c>
    </row>
    <row r="17" spans="1:4" ht="15" customHeight="1" x14ac:dyDescent="0.2">
      <c r="A17" s="11">
        <v>43421</v>
      </c>
      <c r="B17" s="19">
        <f>'GOOSE by BLIND'!AD17</f>
        <v>2</v>
      </c>
      <c r="C17" s="19">
        <f>'HUNTER by BLIND'!AD17</f>
        <v>36</v>
      </c>
      <c r="D17" s="38">
        <f t="shared" si="0"/>
        <v>5.5555555555555552E-2</v>
      </c>
    </row>
    <row r="18" spans="1:4" ht="15" customHeight="1" x14ac:dyDescent="0.2">
      <c r="A18" s="11">
        <v>43422</v>
      </c>
      <c r="B18" s="19">
        <f>'GOOSE by BLIND'!AD18</f>
        <v>7</v>
      </c>
      <c r="C18" s="19">
        <f>'HUNTER by BLIND'!AD18</f>
        <v>34</v>
      </c>
      <c r="D18" s="38">
        <f t="shared" si="0"/>
        <v>0.20588235294117646</v>
      </c>
    </row>
    <row r="19" spans="1:4" ht="15" customHeight="1" x14ac:dyDescent="0.2">
      <c r="A19" s="11">
        <v>43425</v>
      </c>
      <c r="B19" s="19">
        <f>'GOOSE by BLIND'!AD19</f>
        <v>1</v>
      </c>
      <c r="C19" s="19">
        <f>'HUNTER by BLIND'!AD19</f>
        <v>41</v>
      </c>
      <c r="D19" s="38">
        <f t="shared" si="0"/>
        <v>2.4390243902439025E-2</v>
      </c>
    </row>
    <row r="20" spans="1:4" ht="15" customHeight="1" x14ac:dyDescent="0.2">
      <c r="A20" s="11">
        <v>43426</v>
      </c>
      <c r="B20" s="19">
        <f>'GOOSE by BLIND'!AD20</f>
        <v>0</v>
      </c>
      <c r="C20" s="19">
        <f>'HUNTER by BLIND'!AD20</f>
        <v>34</v>
      </c>
      <c r="D20" s="38">
        <f t="shared" si="0"/>
        <v>0</v>
      </c>
    </row>
    <row r="21" spans="1:4" ht="15" customHeight="1" x14ac:dyDescent="0.2">
      <c r="A21" s="11">
        <v>43428</v>
      </c>
      <c r="B21" s="19">
        <f>'GOOSE by BLIND'!AD21</f>
        <v>1</v>
      </c>
      <c r="C21" s="19">
        <f>'HUNTER by BLIND'!AD21</f>
        <v>46</v>
      </c>
      <c r="D21" s="38">
        <f t="shared" si="0"/>
        <v>2.1739130434782608E-2</v>
      </c>
    </row>
    <row r="22" spans="1:4" ht="15" customHeight="1" x14ac:dyDescent="0.2">
      <c r="A22" s="11">
        <v>43429</v>
      </c>
      <c r="B22" s="19">
        <f>'GOOSE by BLIND'!AD22</f>
        <v>0</v>
      </c>
      <c r="C22" s="19">
        <f>'HUNTER by BLIND'!AD22</f>
        <v>40</v>
      </c>
      <c r="D22" s="38">
        <f t="shared" si="0"/>
        <v>0</v>
      </c>
    </row>
    <row r="23" spans="1:4" ht="15" customHeight="1" x14ac:dyDescent="0.2">
      <c r="A23" s="11">
        <v>43432</v>
      </c>
      <c r="B23" s="19">
        <f>'GOOSE by BLIND'!AD23</f>
        <v>0</v>
      </c>
      <c r="C23" s="19">
        <f>'HUNTER by BLIND'!AD23</f>
        <v>0</v>
      </c>
      <c r="D23" s="38" t="e">
        <f t="shared" si="0"/>
        <v>#DIV/0!</v>
      </c>
    </row>
    <row r="24" spans="1:4" ht="15" customHeight="1" x14ac:dyDescent="0.2">
      <c r="A24" s="11">
        <v>43435</v>
      </c>
      <c r="B24" s="19">
        <f>'GOOSE by BLIND'!AD24</f>
        <v>0</v>
      </c>
      <c r="C24" s="19">
        <f>'HUNTER by BLIND'!AD24</f>
        <v>0</v>
      </c>
      <c r="D24" s="38" t="e">
        <f t="shared" si="0"/>
        <v>#DIV/0!</v>
      </c>
    </row>
    <row r="25" spans="1:4" ht="15" customHeight="1" x14ac:dyDescent="0.2">
      <c r="A25" s="11">
        <v>43436</v>
      </c>
      <c r="B25" s="19">
        <f>'GOOSE by BLIND'!AD25</f>
        <v>0</v>
      </c>
      <c r="C25" s="19">
        <f>'HUNTER by BLIND'!AD25</f>
        <v>0</v>
      </c>
      <c r="D25" s="38" t="e">
        <f t="shared" si="0"/>
        <v>#DIV/0!</v>
      </c>
    </row>
    <row r="26" spans="1:4" ht="15" customHeight="1" x14ac:dyDescent="0.2">
      <c r="A26" s="11">
        <v>43439</v>
      </c>
      <c r="B26" s="19">
        <f>'GOOSE by BLIND'!AD26</f>
        <v>0</v>
      </c>
      <c r="C26" s="19">
        <f>'HUNTER by BLIND'!AD26</f>
        <v>0</v>
      </c>
      <c r="D26" s="38" t="e">
        <f t="shared" si="0"/>
        <v>#DIV/0!</v>
      </c>
    </row>
    <row r="27" spans="1:4" ht="15" customHeight="1" x14ac:dyDescent="0.2">
      <c r="A27" s="11">
        <v>43442</v>
      </c>
      <c r="B27" s="19">
        <f>'GOOSE by BLIND'!AD27</f>
        <v>0</v>
      </c>
      <c r="C27" s="19">
        <f>'HUNTER by BLIND'!AD27</f>
        <v>0</v>
      </c>
      <c r="D27" s="38" t="e">
        <f t="shared" si="0"/>
        <v>#DIV/0!</v>
      </c>
    </row>
    <row r="28" spans="1:4" ht="15" customHeight="1" x14ac:dyDescent="0.2">
      <c r="A28" s="11">
        <v>43443</v>
      </c>
      <c r="B28" s="19">
        <f>'GOOSE by BLIND'!AD28</f>
        <v>0</v>
      </c>
      <c r="C28" s="19">
        <f>'HUNTER by BLIND'!AD28</f>
        <v>0</v>
      </c>
      <c r="D28" s="38" t="e">
        <f t="shared" si="0"/>
        <v>#DIV/0!</v>
      </c>
    </row>
    <row r="29" spans="1:4" ht="15" customHeight="1" x14ac:dyDescent="0.2">
      <c r="A29" s="11">
        <v>43446</v>
      </c>
      <c r="B29" s="19">
        <f>'GOOSE by BLIND'!AD29</f>
        <v>0</v>
      </c>
      <c r="C29" s="19">
        <f>'HUNTER by BLIND'!AD29</f>
        <v>0</v>
      </c>
      <c r="D29" s="38" t="e">
        <f t="shared" si="0"/>
        <v>#DIV/0!</v>
      </c>
    </row>
    <row r="30" spans="1:4" ht="15" customHeight="1" x14ac:dyDescent="0.2">
      <c r="A30" s="11">
        <v>43449</v>
      </c>
      <c r="B30" s="19">
        <f>'GOOSE by BLIND'!AD30</f>
        <v>0</v>
      </c>
      <c r="C30" s="19">
        <f>'HUNTER by BLIND'!AD30</f>
        <v>0</v>
      </c>
      <c r="D30" s="38" t="e">
        <f t="shared" si="0"/>
        <v>#DIV/0!</v>
      </c>
    </row>
    <row r="31" spans="1:4" ht="15" customHeight="1" x14ac:dyDescent="0.2">
      <c r="A31" s="11">
        <v>43450</v>
      </c>
      <c r="B31" s="19">
        <f>'GOOSE by BLIND'!AD31</f>
        <v>0</v>
      </c>
      <c r="C31" s="19">
        <f>'HUNTER by BLIND'!AD31</f>
        <v>0</v>
      </c>
      <c r="D31" s="38" t="e">
        <f t="shared" si="0"/>
        <v>#DIV/0!</v>
      </c>
    </row>
    <row r="32" spans="1:4" ht="15" customHeight="1" x14ac:dyDescent="0.2">
      <c r="A32" s="11">
        <v>43453</v>
      </c>
      <c r="B32" s="19">
        <f>'GOOSE by BLIND'!AD32</f>
        <v>0</v>
      </c>
      <c r="C32" s="19">
        <f>'HUNTER by BLIND'!AD32</f>
        <v>0</v>
      </c>
      <c r="D32" s="38" t="e">
        <f t="shared" si="0"/>
        <v>#DIV/0!</v>
      </c>
    </row>
    <row r="33" spans="1:4" ht="15" customHeight="1" x14ac:dyDescent="0.2">
      <c r="A33" s="11">
        <v>43456</v>
      </c>
      <c r="B33" s="19">
        <f>'GOOSE by BLIND'!AD33</f>
        <v>0</v>
      </c>
      <c r="C33" s="19">
        <f>'HUNTER by BLIND'!AD33</f>
        <v>0</v>
      </c>
      <c r="D33" s="38" t="e">
        <f t="shared" si="0"/>
        <v>#DIV/0!</v>
      </c>
    </row>
    <row r="34" spans="1:4" ht="15" customHeight="1" x14ac:dyDescent="0.2">
      <c r="A34" s="11">
        <v>43457</v>
      </c>
      <c r="B34" s="19">
        <f>'GOOSE by BLIND'!AD34</f>
        <v>0</v>
      </c>
      <c r="C34" s="19">
        <f>'HUNTER by BLIND'!AD34</f>
        <v>0</v>
      </c>
      <c r="D34" s="38" t="e">
        <f t="shared" si="0"/>
        <v>#DIV/0!</v>
      </c>
    </row>
    <row r="35" spans="1:4" ht="15" customHeight="1" x14ac:dyDescent="0.2">
      <c r="A35" s="11">
        <v>43460</v>
      </c>
      <c r="B35" s="19">
        <f>'GOOSE by BLIND'!AD35</f>
        <v>0</v>
      </c>
      <c r="C35" s="19">
        <f>'HUNTER by BLIND'!AD35</f>
        <v>0</v>
      </c>
      <c r="D35" s="38" t="e">
        <f t="shared" si="0"/>
        <v>#DIV/0!</v>
      </c>
    </row>
    <row r="36" spans="1:4" ht="15" customHeight="1" x14ac:dyDescent="0.2">
      <c r="A36" s="11">
        <v>43463</v>
      </c>
      <c r="B36" s="19">
        <f>'GOOSE by BLIND'!AD36</f>
        <v>0</v>
      </c>
      <c r="C36" s="19">
        <f>'HUNTER by BLIND'!AD36</f>
        <v>0</v>
      </c>
      <c r="D36" s="38" t="e">
        <f t="shared" si="0"/>
        <v>#DIV/0!</v>
      </c>
    </row>
    <row r="37" spans="1:4" ht="15" customHeight="1" x14ac:dyDescent="0.2">
      <c r="A37" s="11">
        <v>43464</v>
      </c>
      <c r="B37" s="19">
        <f>'GOOSE by BLIND'!AD37</f>
        <v>0</v>
      </c>
      <c r="C37" s="19">
        <f>'HUNTER by BLIND'!AD37</f>
        <v>0</v>
      </c>
      <c r="D37" s="38" t="e">
        <f t="shared" si="0"/>
        <v>#DIV/0!</v>
      </c>
    </row>
    <row r="38" spans="1:4" ht="15" customHeight="1" x14ac:dyDescent="0.2">
      <c r="A38" s="11">
        <v>43466</v>
      </c>
      <c r="B38" s="19">
        <f>'GOOSE by BLIND'!AD38</f>
        <v>0</v>
      </c>
      <c r="C38" s="19">
        <f>'HUNTER by BLIND'!AD38</f>
        <v>0</v>
      </c>
      <c r="D38" s="38" t="e">
        <f t="shared" si="0"/>
        <v>#DIV/0!</v>
      </c>
    </row>
    <row r="39" spans="1:4" ht="15" customHeight="1" x14ac:dyDescent="0.2">
      <c r="A39" s="105">
        <v>43467</v>
      </c>
      <c r="B39" s="19">
        <f>'GOOSE by BLIND'!AD39</f>
        <v>0</v>
      </c>
      <c r="C39" s="19">
        <f>'HUNTER by BLIND'!AD39</f>
        <v>0</v>
      </c>
      <c r="D39" s="38" t="e">
        <f t="shared" si="0"/>
        <v>#DIV/0!</v>
      </c>
    </row>
    <row r="40" spans="1:4" ht="15" customHeight="1" x14ac:dyDescent="0.2">
      <c r="A40" s="11">
        <v>43470</v>
      </c>
      <c r="B40" s="19">
        <f>'GOOSE by BLIND'!AD40</f>
        <v>0</v>
      </c>
      <c r="C40" s="19">
        <f>'HUNTER by BLIND'!AD40</f>
        <v>0</v>
      </c>
      <c r="D40" s="38" t="e">
        <f t="shared" si="0"/>
        <v>#DIV/0!</v>
      </c>
    </row>
    <row r="41" spans="1:4" ht="15" customHeight="1" x14ac:dyDescent="0.2">
      <c r="A41" s="11">
        <v>43471</v>
      </c>
      <c r="B41" s="19">
        <f>'GOOSE by BLIND'!AD41</f>
        <v>0</v>
      </c>
      <c r="C41" s="19">
        <f>'HUNTER by BLIND'!AD41</f>
        <v>0</v>
      </c>
      <c r="D41" s="38" t="e">
        <f t="shared" si="0"/>
        <v>#DIV/0!</v>
      </c>
    </row>
    <row r="42" spans="1:4" ht="15" customHeight="1" x14ac:dyDescent="0.2">
      <c r="A42" s="11">
        <v>43474</v>
      </c>
      <c r="B42" s="19">
        <f>'GOOSE by BLIND'!AD42</f>
        <v>0</v>
      </c>
      <c r="C42" s="19">
        <f>'HUNTER by BLIND'!AD42</f>
        <v>0</v>
      </c>
      <c r="D42" s="38" t="e">
        <f t="shared" si="0"/>
        <v>#DIV/0!</v>
      </c>
    </row>
    <row r="43" spans="1:4" ht="15" customHeight="1" x14ac:dyDescent="0.2">
      <c r="A43" s="11">
        <v>43477</v>
      </c>
      <c r="B43" s="19">
        <f>'GOOSE by BLIND'!AD43</f>
        <v>0</v>
      </c>
      <c r="C43" s="19">
        <f>'HUNTER by BLIND'!AD43</f>
        <v>0</v>
      </c>
      <c r="D43" s="38" t="e">
        <f t="shared" si="0"/>
        <v>#DIV/0!</v>
      </c>
    </row>
    <row r="44" spans="1:4" ht="15" customHeight="1" x14ac:dyDescent="0.2">
      <c r="A44" s="11">
        <v>43478</v>
      </c>
      <c r="B44" s="19">
        <f>'GOOSE by BLIND'!AD44</f>
        <v>0</v>
      </c>
      <c r="C44" s="19">
        <f>'HUNTER by BLIND'!AD44</f>
        <v>0</v>
      </c>
      <c r="D44" s="38" t="e">
        <f t="shared" si="0"/>
        <v>#DIV/0!</v>
      </c>
    </row>
    <row r="45" spans="1:4" ht="15" customHeight="1" x14ac:dyDescent="0.2">
      <c r="A45" s="11">
        <v>43481</v>
      </c>
      <c r="B45" s="19">
        <f>'GOOSE by BLIND'!AD45</f>
        <v>0</v>
      </c>
      <c r="C45" s="19">
        <f>'HUNTER by BLIND'!AD45</f>
        <v>0</v>
      </c>
      <c r="D45" s="38" t="e">
        <f t="shared" si="0"/>
        <v>#DIV/0!</v>
      </c>
    </row>
    <row r="46" spans="1:4" ht="15" customHeight="1" x14ac:dyDescent="0.2">
      <c r="A46" s="11">
        <v>43484</v>
      </c>
      <c r="B46" s="91">
        <f>'GOOSE by BLIND'!AD46</f>
        <v>0</v>
      </c>
      <c r="C46" s="91">
        <f>'HUNTER by BLIND'!AD46</f>
        <v>0</v>
      </c>
      <c r="D46" s="92">
        <v>0</v>
      </c>
    </row>
    <row r="47" spans="1:4" ht="15" customHeight="1" x14ac:dyDescent="0.2">
      <c r="A47" s="95">
        <v>43485</v>
      </c>
      <c r="B47" s="91">
        <f>'GOOSE by BLIND'!AD47</f>
        <v>0</v>
      </c>
      <c r="C47" s="91">
        <f>'HUNTER by BLIND'!AD47</f>
        <v>0</v>
      </c>
      <c r="D47" s="92">
        <v>0</v>
      </c>
    </row>
    <row r="48" spans="1:4" ht="15" customHeight="1" x14ac:dyDescent="0.2">
      <c r="A48" s="95">
        <v>43488</v>
      </c>
      <c r="B48" s="19">
        <f>'GOOSE by BLIND'!AD48</f>
        <v>0</v>
      </c>
      <c r="C48" s="19">
        <f>'HUNTER by BLIND'!AD48</f>
        <v>0</v>
      </c>
      <c r="D48" s="38" t="e">
        <f t="shared" si="0"/>
        <v>#DIV/0!</v>
      </c>
    </row>
    <row r="49" spans="1:4" ht="15" customHeight="1" x14ac:dyDescent="0.2">
      <c r="A49" s="11">
        <v>43491</v>
      </c>
      <c r="B49" s="19">
        <f>'GOOSE by BLIND'!AD49</f>
        <v>0</v>
      </c>
      <c r="C49" s="19">
        <f>'HUNTER by BLIND'!AD49</f>
        <v>0</v>
      </c>
      <c r="D49" s="38" t="e">
        <f t="shared" si="0"/>
        <v>#DIV/0!</v>
      </c>
    </row>
    <row r="50" spans="1:4" ht="15" customHeight="1" thickBot="1" x14ac:dyDescent="0.25">
      <c r="A50" s="11">
        <v>43492</v>
      </c>
      <c r="B50" s="62">
        <f>'GOOSE by BLIND'!AD50</f>
        <v>0</v>
      </c>
      <c r="C50" s="62">
        <f>'HUNTER by BLIND'!AD50</f>
        <v>0</v>
      </c>
      <c r="D50" s="63" t="e">
        <f t="shared" si="0"/>
        <v>#DIV/0!</v>
      </c>
    </row>
    <row r="51" spans="1:4" ht="15" customHeight="1" thickTop="1" thickBot="1" x14ac:dyDescent="0.25">
      <c r="A51" s="41" t="s">
        <v>4</v>
      </c>
      <c r="B51" s="10">
        <f>SUM(B2:B50)</f>
        <v>118</v>
      </c>
      <c r="C51" s="10">
        <f>SUM(C2:C50)</f>
        <v>691</v>
      </c>
      <c r="D51" s="4">
        <f t="shared" si="0"/>
        <v>0.170767004341534</v>
      </c>
    </row>
    <row r="52" spans="1:4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4:D39 D40:D45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workbookViewId="0">
      <selection activeCell="I5" sqref="I5"/>
    </sheetView>
  </sheetViews>
  <sheetFormatPr defaultRowHeight="12.75" x14ac:dyDescent="0.2"/>
  <cols>
    <col min="1" max="4" width="15.7109375" style="5" customWidth="1"/>
    <col min="5" max="5" width="15.7109375" style="2" customWidth="1"/>
    <col min="6" max="6" width="15.7109375" style="40" customWidth="1"/>
    <col min="7" max="7" width="5.7109375" style="5" customWidth="1"/>
    <col min="8" max="8" width="4.7109375" style="5" customWidth="1"/>
    <col min="9" max="9" width="15.7109375" style="5" customWidth="1"/>
    <col min="10" max="10" width="5.7109375" style="5" customWidth="1"/>
    <col min="11" max="11" width="15.7109375" style="5" customWidth="1"/>
    <col min="12" max="12" width="20.7109375" style="5" customWidth="1"/>
    <col min="13" max="18" width="15.7109375" style="5" customWidth="1"/>
    <col min="19" max="16384" width="9.140625" style="5"/>
  </cols>
  <sheetData>
    <row r="1" spans="1:18" s="1" customFormat="1" ht="15" customHeight="1" thickTop="1" thickBot="1" x14ac:dyDescent="0.25">
      <c r="A1" s="65" t="s">
        <v>0</v>
      </c>
      <c r="B1" s="69" t="s">
        <v>1</v>
      </c>
      <c r="C1" s="69" t="s">
        <v>2</v>
      </c>
      <c r="D1" s="69" t="s">
        <v>29</v>
      </c>
      <c r="E1" s="66" t="s">
        <v>31</v>
      </c>
      <c r="F1" s="67" t="s">
        <v>32</v>
      </c>
      <c r="K1" s="78" t="s">
        <v>5</v>
      </c>
      <c r="L1" s="79" t="s">
        <v>33</v>
      </c>
      <c r="M1" s="79" t="s">
        <v>1</v>
      </c>
      <c r="N1" s="79" t="s">
        <v>2</v>
      </c>
      <c r="O1" s="79" t="s">
        <v>29</v>
      </c>
      <c r="P1" s="79" t="s">
        <v>3</v>
      </c>
      <c r="Q1" s="79" t="s">
        <v>30</v>
      </c>
      <c r="R1" s="80" t="s">
        <v>32</v>
      </c>
    </row>
    <row r="2" spans="1:18" ht="15" customHeight="1" thickTop="1" x14ac:dyDescent="0.2">
      <c r="A2" s="43">
        <v>43386</v>
      </c>
      <c r="B2" s="20">
        <f>'HUNTER by BLIND'!AD2</f>
        <v>57</v>
      </c>
      <c r="C2" s="20">
        <f>'DUCK by BLIND'!AD2</f>
        <v>189</v>
      </c>
      <c r="D2" s="20">
        <f>'GOOSE by BLIND'!AD2</f>
        <v>1</v>
      </c>
      <c r="E2" s="20">
        <f>C2+D2</f>
        <v>190</v>
      </c>
      <c r="F2" s="64">
        <f>E2/B2</f>
        <v>3.3333333333333335</v>
      </c>
      <c r="K2" s="20">
        <f>'HUNTER by BLIND'!B1</f>
        <v>1</v>
      </c>
      <c r="L2" s="88" t="s">
        <v>35</v>
      </c>
      <c r="M2" s="76">
        <f>'HUNTER by BLIND'!B52</f>
        <v>58</v>
      </c>
      <c r="N2" s="76">
        <f>'DUCK by BLIND'!B52</f>
        <v>240</v>
      </c>
      <c r="O2" s="76">
        <f>'GOOSE by BLIND'!B52</f>
        <v>3</v>
      </c>
      <c r="P2" s="77">
        <f>N2/M2</f>
        <v>4.1379310344827589</v>
      </c>
      <c r="Q2" s="77">
        <f>O2/M2</f>
        <v>5.1724137931034482E-2</v>
      </c>
      <c r="R2" s="77">
        <f>(N2+O2)/M2</f>
        <v>4.1896551724137927</v>
      </c>
    </row>
    <row r="3" spans="1:18" ht="15" customHeight="1" x14ac:dyDescent="0.2">
      <c r="A3" s="11">
        <v>43387</v>
      </c>
      <c r="B3" s="20">
        <f>'HUNTER by BLIND'!AD3</f>
        <v>31</v>
      </c>
      <c r="C3" s="20">
        <f>'DUCK by BLIND'!AD3</f>
        <v>62</v>
      </c>
      <c r="D3" s="20">
        <f>'GOOSE by BLIND'!AD3</f>
        <v>0</v>
      </c>
      <c r="E3" s="20">
        <f t="shared" ref="E3:E50" si="0">C3+D3</f>
        <v>62</v>
      </c>
      <c r="F3" s="64">
        <f t="shared" ref="F3:F51" si="1">E3/B3</f>
        <v>2</v>
      </c>
      <c r="H3" s="21"/>
      <c r="I3" s="3" t="s">
        <v>8</v>
      </c>
      <c r="K3" s="19">
        <f>'HUNTER by BLIND'!C1</f>
        <v>2</v>
      </c>
      <c r="L3" s="88" t="s">
        <v>35</v>
      </c>
      <c r="M3" s="74">
        <f>'HUNTER by BLIND'!C52</f>
        <v>26</v>
      </c>
      <c r="N3" s="74">
        <f>'DUCK by BLIND'!C52</f>
        <v>53</v>
      </c>
      <c r="O3" s="74">
        <f>'GOOSE by BLIND'!C52</f>
        <v>0</v>
      </c>
      <c r="P3" s="75">
        <f t="shared" ref="P3:P30" si="2">N3/M3</f>
        <v>2.0384615384615383</v>
      </c>
      <c r="Q3" s="75">
        <f t="shared" ref="Q3:Q30" si="3">O3/M3</f>
        <v>0</v>
      </c>
      <c r="R3" s="75">
        <f t="shared" ref="R3:R30" si="4">(N3+O3)/M3</f>
        <v>2.0384615384615383</v>
      </c>
    </row>
    <row r="4" spans="1:18" ht="15" customHeight="1" x14ac:dyDescent="0.2">
      <c r="A4" s="11">
        <v>43390</v>
      </c>
      <c r="B4" s="20">
        <f>'HUNTER by BLIND'!AD4</f>
        <v>18</v>
      </c>
      <c r="C4" s="20">
        <f>'DUCK by BLIND'!AD4</f>
        <v>24</v>
      </c>
      <c r="D4" s="20">
        <f>'GOOSE by BLIND'!AD4</f>
        <v>0</v>
      </c>
      <c r="E4" s="20">
        <f t="shared" si="0"/>
        <v>24</v>
      </c>
      <c r="F4" s="64">
        <f t="shared" si="1"/>
        <v>1.3333333333333333</v>
      </c>
      <c r="K4" s="19">
        <f>'HUNTER by BLIND'!D1</f>
        <v>4</v>
      </c>
      <c r="L4" s="88" t="s">
        <v>35</v>
      </c>
      <c r="M4" s="74">
        <f>'HUNTER by BLIND'!D52</f>
        <v>46</v>
      </c>
      <c r="N4" s="74">
        <f>'DUCK by BLIND'!D52</f>
        <v>181</v>
      </c>
      <c r="O4" s="74">
        <f>'GOOSE by BLIND'!D52</f>
        <v>1</v>
      </c>
      <c r="P4" s="75">
        <f t="shared" si="2"/>
        <v>3.9347826086956523</v>
      </c>
      <c r="Q4" s="75">
        <f t="shared" si="3"/>
        <v>2.1739130434782608E-2</v>
      </c>
      <c r="R4" s="75">
        <f t="shared" si="4"/>
        <v>3.9565217391304346</v>
      </c>
    </row>
    <row r="5" spans="1:18" ht="15" customHeight="1" x14ac:dyDescent="0.2">
      <c r="A5" s="11">
        <v>43393</v>
      </c>
      <c r="B5" s="20">
        <f>'HUNTER by BLIND'!AD5</f>
        <v>18</v>
      </c>
      <c r="C5" s="20">
        <f>'DUCK by BLIND'!AD5</f>
        <v>25</v>
      </c>
      <c r="D5" s="20">
        <f>'GOOSE by BLIND'!AD5</f>
        <v>0</v>
      </c>
      <c r="E5" s="20">
        <f t="shared" si="0"/>
        <v>25</v>
      </c>
      <c r="F5" s="64">
        <f t="shared" si="1"/>
        <v>1.3888888888888888</v>
      </c>
      <c r="H5" s="109"/>
      <c r="I5" s="3"/>
      <c r="K5" s="19">
        <f>'HUNTER by BLIND'!E1</f>
        <v>5</v>
      </c>
      <c r="L5" s="88" t="s">
        <v>35</v>
      </c>
      <c r="M5" s="74">
        <f>'HUNTER by BLIND'!E52</f>
        <v>42</v>
      </c>
      <c r="N5" s="74">
        <f>'DUCK by BLIND'!E52</f>
        <v>135</v>
      </c>
      <c r="O5" s="74">
        <f>'GOOSE by BLIND'!E52</f>
        <v>0</v>
      </c>
      <c r="P5" s="75">
        <f t="shared" si="2"/>
        <v>3.2142857142857144</v>
      </c>
      <c r="Q5" s="75">
        <f t="shared" si="3"/>
        <v>0</v>
      </c>
      <c r="R5" s="75">
        <f t="shared" si="4"/>
        <v>3.2142857142857144</v>
      </c>
    </row>
    <row r="6" spans="1:18" ht="15" customHeight="1" x14ac:dyDescent="0.2">
      <c r="A6" s="11">
        <v>43394</v>
      </c>
      <c r="B6" s="20">
        <f>'HUNTER by BLIND'!AD6</f>
        <v>14</v>
      </c>
      <c r="C6" s="20">
        <f>'DUCK by BLIND'!AD6</f>
        <v>20</v>
      </c>
      <c r="D6" s="20">
        <f>'GOOSE by BLIND'!AD6</f>
        <v>0</v>
      </c>
      <c r="E6" s="20">
        <f t="shared" si="0"/>
        <v>20</v>
      </c>
      <c r="F6" s="64">
        <f t="shared" si="1"/>
        <v>1.4285714285714286</v>
      </c>
      <c r="K6" s="19">
        <f>'HUNTER by BLIND'!F1</f>
        <v>6</v>
      </c>
      <c r="L6" s="88" t="s">
        <v>35</v>
      </c>
      <c r="M6" s="74">
        <f>'HUNTER by BLIND'!F52</f>
        <v>58</v>
      </c>
      <c r="N6" s="74">
        <f>'DUCK by BLIND'!F52</f>
        <v>247</v>
      </c>
      <c r="O6" s="74">
        <f>'GOOSE by BLIND'!F52</f>
        <v>2</v>
      </c>
      <c r="P6" s="75">
        <f t="shared" si="2"/>
        <v>4.2586206896551726</v>
      </c>
      <c r="Q6" s="75">
        <f t="shared" si="3"/>
        <v>3.4482758620689655E-2</v>
      </c>
      <c r="R6" s="75">
        <f t="shared" si="4"/>
        <v>4.2931034482758621</v>
      </c>
    </row>
    <row r="7" spans="1:18" ht="15" customHeight="1" x14ac:dyDescent="0.2">
      <c r="A7" s="11">
        <v>43397</v>
      </c>
      <c r="B7" s="20">
        <f>'HUNTER by BLIND'!AD7</f>
        <v>14</v>
      </c>
      <c r="C7" s="20">
        <f>'DUCK by BLIND'!AD7</f>
        <v>50</v>
      </c>
      <c r="D7" s="20">
        <f>'GOOSE by BLIND'!AD7</f>
        <v>0</v>
      </c>
      <c r="E7" s="20">
        <f t="shared" si="0"/>
        <v>50</v>
      </c>
      <c r="F7" s="64">
        <f t="shared" si="1"/>
        <v>3.5714285714285716</v>
      </c>
      <c r="K7" s="19">
        <f>'HUNTER by BLIND'!G1</f>
        <v>7</v>
      </c>
      <c r="L7" s="88" t="s">
        <v>35</v>
      </c>
      <c r="M7" s="74">
        <f>'HUNTER by BLIND'!G52</f>
        <v>43</v>
      </c>
      <c r="N7" s="74">
        <f>'DUCK by BLIND'!G52</f>
        <v>116</v>
      </c>
      <c r="O7" s="74">
        <f>'GOOSE by BLIND'!G52</f>
        <v>1</v>
      </c>
      <c r="P7" s="75">
        <f t="shared" si="2"/>
        <v>2.6976744186046511</v>
      </c>
      <c r="Q7" s="75">
        <f t="shared" si="3"/>
        <v>2.3255813953488372E-2</v>
      </c>
      <c r="R7" s="75">
        <f t="shared" si="4"/>
        <v>2.7209302325581395</v>
      </c>
    </row>
    <row r="8" spans="1:18" ht="15" customHeight="1" x14ac:dyDescent="0.2">
      <c r="A8" s="11">
        <v>43400</v>
      </c>
      <c r="B8" s="20">
        <f>'HUNTER by BLIND'!AD8</f>
        <v>33</v>
      </c>
      <c r="C8" s="20">
        <f>'DUCK by BLIND'!AD8</f>
        <v>107</v>
      </c>
      <c r="D8" s="20">
        <f>'GOOSE by BLIND'!AD8</f>
        <v>0</v>
      </c>
      <c r="E8" s="20">
        <f t="shared" si="0"/>
        <v>107</v>
      </c>
      <c r="F8" s="64">
        <f t="shared" si="1"/>
        <v>3.2424242424242422</v>
      </c>
      <c r="K8" s="19">
        <f>'HUNTER by BLIND'!H1</f>
        <v>8</v>
      </c>
      <c r="L8" s="88" t="s">
        <v>35</v>
      </c>
      <c r="M8" s="74">
        <f>'HUNTER by BLIND'!H52</f>
        <v>39</v>
      </c>
      <c r="N8" s="74">
        <f>'DUCK by BLIND'!H52</f>
        <v>88</v>
      </c>
      <c r="O8" s="74">
        <f>'GOOSE by BLIND'!H52</f>
        <v>1</v>
      </c>
      <c r="P8" s="75">
        <f t="shared" si="2"/>
        <v>2.2564102564102564</v>
      </c>
      <c r="Q8" s="75">
        <f t="shared" si="3"/>
        <v>2.564102564102564E-2</v>
      </c>
      <c r="R8" s="75">
        <f t="shared" si="4"/>
        <v>2.2820512820512819</v>
      </c>
    </row>
    <row r="9" spans="1:18" ht="15" customHeight="1" x14ac:dyDescent="0.2">
      <c r="A9" s="11">
        <v>43401</v>
      </c>
      <c r="B9" s="20">
        <f>'HUNTER by BLIND'!AD9</f>
        <v>37</v>
      </c>
      <c r="C9" s="20">
        <f>'DUCK by BLIND'!AD9</f>
        <v>59</v>
      </c>
      <c r="D9" s="20">
        <f>'GOOSE by BLIND'!AD9</f>
        <v>18</v>
      </c>
      <c r="E9" s="20">
        <f t="shared" si="0"/>
        <v>77</v>
      </c>
      <c r="F9" s="64">
        <f t="shared" si="1"/>
        <v>2.0810810810810811</v>
      </c>
      <c r="K9" s="19">
        <f>'HUNTER by BLIND'!I1</f>
        <v>9</v>
      </c>
      <c r="L9" s="89" t="s">
        <v>36</v>
      </c>
      <c r="M9" s="74">
        <f>'HUNTER by BLIND'!I52</f>
        <v>16</v>
      </c>
      <c r="N9" s="74">
        <f>'DUCK by BLIND'!I52</f>
        <v>39</v>
      </c>
      <c r="O9" s="74">
        <f>'GOOSE by BLIND'!I52</f>
        <v>0</v>
      </c>
      <c r="P9" s="75">
        <f t="shared" si="2"/>
        <v>2.4375</v>
      </c>
      <c r="Q9" s="75">
        <f t="shared" si="3"/>
        <v>0</v>
      </c>
      <c r="R9" s="75">
        <f t="shared" si="4"/>
        <v>2.4375</v>
      </c>
    </row>
    <row r="10" spans="1:18" ht="15" customHeight="1" x14ac:dyDescent="0.2">
      <c r="A10" s="11">
        <v>43404</v>
      </c>
      <c r="B10" s="20">
        <f>'HUNTER by BLIND'!AD10</f>
        <v>25</v>
      </c>
      <c r="C10" s="20">
        <f>'DUCK by BLIND'!AD10</f>
        <v>71</v>
      </c>
      <c r="D10" s="20">
        <f>'GOOSE by BLIND'!AD10</f>
        <v>15</v>
      </c>
      <c r="E10" s="20">
        <f t="shared" si="0"/>
        <v>86</v>
      </c>
      <c r="F10" s="64">
        <f t="shared" si="1"/>
        <v>3.44</v>
      </c>
      <c r="K10" s="19">
        <f>'HUNTER by BLIND'!J1</f>
        <v>10</v>
      </c>
      <c r="L10" s="88" t="s">
        <v>35</v>
      </c>
      <c r="M10" s="74">
        <f>'HUNTER by BLIND'!J52</f>
        <v>9</v>
      </c>
      <c r="N10" s="74">
        <f>'DUCK by BLIND'!J52</f>
        <v>29</v>
      </c>
      <c r="O10" s="74">
        <f>'GOOSE by BLIND'!J52</f>
        <v>1</v>
      </c>
      <c r="P10" s="75">
        <f t="shared" si="2"/>
        <v>3.2222222222222223</v>
      </c>
      <c r="Q10" s="75">
        <f t="shared" si="3"/>
        <v>0.1111111111111111</v>
      </c>
      <c r="R10" s="75">
        <f t="shared" si="4"/>
        <v>3.3333333333333335</v>
      </c>
    </row>
    <row r="11" spans="1:18" ht="15" customHeight="1" x14ac:dyDescent="0.2">
      <c r="A11" s="11">
        <v>43407</v>
      </c>
      <c r="B11" s="20">
        <f>'HUNTER by BLIND'!AD11</f>
        <v>52</v>
      </c>
      <c r="C11" s="20">
        <f>'DUCK by BLIND'!AD11</f>
        <v>114</v>
      </c>
      <c r="D11" s="20">
        <f>'GOOSE by BLIND'!AD11</f>
        <v>55</v>
      </c>
      <c r="E11" s="20">
        <f t="shared" si="0"/>
        <v>169</v>
      </c>
      <c r="F11" s="64">
        <f t="shared" si="1"/>
        <v>3.25</v>
      </c>
      <c r="K11" s="19">
        <f>'HUNTER by BLIND'!K1</f>
        <v>11</v>
      </c>
      <c r="L11" s="89" t="s">
        <v>36</v>
      </c>
      <c r="M11" s="74">
        <f>'HUNTER by BLIND'!K52</f>
        <v>6</v>
      </c>
      <c r="N11" s="74">
        <f>'DUCK by BLIND'!K52</f>
        <v>24</v>
      </c>
      <c r="O11" s="74">
        <f>'GOOSE by BLIND'!K52</f>
        <v>0</v>
      </c>
      <c r="P11" s="75">
        <f t="shared" si="2"/>
        <v>4</v>
      </c>
      <c r="Q11" s="75">
        <f t="shared" si="3"/>
        <v>0</v>
      </c>
      <c r="R11" s="75">
        <f t="shared" si="4"/>
        <v>4</v>
      </c>
    </row>
    <row r="12" spans="1:18" ht="15" customHeight="1" x14ac:dyDescent="0.2">
      <c r="A12" s="11">
        <v>43408</v>
      </c>
      <c r="B12" s="20">
        <f>'HUNTER by BLIND'!AD12</f>
        <v>39</v>
      </c>
      <c r="C12" s="20">
        <f>'DUCK by BLIND'!AD12</f>
        <v>43</v>
      </c>
      <c r="D12" s="20">
        <f>'GOOSE by BLIND'!AD12</f>
        <v>12</v>
      </c>
      <c r="E12" s="20">
        <f t="shared" si="0"/>
        <v>55</v>
      </c>
      <c r="F12" s="64">
        <f t="shared" si="1"/>
        <v>1.4102564102564104</v>
      </c>
      <c r="K12" s="19" t="str">
        <f>'HUNTER by BLIND'!L1</f>
        <v>13</v>
      </c>
      <c r="L12" s="89" t="s">
        <v>36</v>
      </c>
      <c r="M12" s="74">
        <f>'HUNTER by BLIND'!L52</f>
        <v>56</v>
      </c>
      <c r="N12" s="74">
        <f>'DUCK by BLIND'!L52</f>
        <v>182</v>
      </c>
      <c r="O12" s="74">
        <f>'GOOSE by BLIND'!L52</f>
        <v>0</v>
      </c>
      <c r="P12" s="75">
        <f t="shared" si="2"/>
        <v>3.25</v>
      </c>
      <c r="Q12" s="75">
        <f t="shared" si="3"/>
        <v>0</v>
      </c>
      <c r="R12" s="75">
        <f t="shared" si="4"/>
        <v>3.25</v>
      </c>
    </row>
    <row r="13" spans="1:18" ht="15" customHeight="1" x14ac:dyDescent="0.2">
      <c r="A13" s="11">
        <v>43411</v>
      </c>
      <c r="B13" s="20">
        <f>'HUNTER by BLIND'!AD13</f>
        <v>28</v>
      </c>
      <c r="C13" s="20">
        <f>'DUCK by BLIND'!AD13</f>
        <v>103</v>
      </c>
      <c r="D13" s="20">
        <f>'GOOSE by BLIND'!AD13</f>
        <v>2</v>
      </c>
      <c r="E13" s="20">
        <f t="shared" si="0"/>
        <v>105</v>
      </c>
      <c r="F13" s="64">
        <f t="shared" si="1"/>
        <v>3.75</v>
      </c>
      <c r="K13" s="19" t="str">
        <f>'HUNTER by BLIND'!M1</f>
        <v>15</v>
      </c>
      <c r="L13" s="88" t="s">
        <v>35</v>
      </c>
      <c r="M13" s="74">
        <f>'HUNTER by BLIND'!M52</f>
        <v>45</v>
      </c>
      <c r="N13" s="74">
        <f>'DUCK by BLIND'!M52</f>
        <v>116</v>
      </c>
      <c r="O13" s="74">
        <f>'GOOSE by BLIND'!M52</f>
        <v>8</v>
      </c>
      <c r="P13" s="75">
        <f t="shared" si="2"/>
        <v>2.5777777777777779</v>
      </c>
      <c r="Q13" s="75">
        <f t="shared" si="3"/>
        <v>0.17777777777777778</v>
      </c>
      <c r="R13" s="75">
        <f t="shared" si="4"/>
        <v>2.7555555555555555</v>
      </c>
    </row>
    <row r="14" spans="1:18" ht="15" customHeight="1" x14ac:dyDescent="0.2">
      <c r="A14" s="95">
        <v>43414</v>
      </c>
      <c r="B14" s="29">
        <f>'HUNTER by BLIND'!AD14</f>
        <v>9</v>
      </c>
      <c r="C14" s="29">
        <f>'DUCK by BLIND'!AD14</f>
        <v>39</v>
      </c>
      <c r="D14" s="29">
        <f>'GOOSE by BLIND'!AD14</f>
        <v>0</v>
      </c>
      <c r="E14" s="29">
        <f t="shared" si="0"/>
        <v>39</v>
      </c>
      <c r="F14" s="72">
        <f t="shared" si="1"/>
        <v>4.333333333333333</v>
      </c>
      <c r="K14" s="19" t="str">
        <f>'HUNTER by BLIND'!N1</f>
        <v>16</v>
      </c>
      <c r="L14" s="88" t="s">
        <v>35</v>
      </c>
      <c r="M14" s="74">
        <f>'HUNTER by BLIND'!N52</f>
        <v>25</v>
      </c>
      <c r="N14" s="74">
        <f>'DUCK by BLIND'!N52</f>
        <v>41</v>
      </c>
      <c r="O14" s="74">
        <f>'GOOSE by BLIND'!N52</f>
        <v>14</v>
      </c>
      <c r="P14" s="75">
        <f t="shared" si="2"/>
        <v>1.64</v>
      </c>
      <c r="Q14" s="75">
        <f t="shared" si="3"/>
        <v>0.56000000000000005</v>
      </c>
      <c r="R14" s="75">
        <f t="shared" si="4"/>
        <v>2.2000000000000002</v>
      </c>
    </row>
    <row r="15" spans="1:18" ht="15" customHeight="1" x14ac:dyDescent="0.2">
      <c r="A15" s="11">
        <v>43415</v>
      </c>
      <c r="B15" s="20">
        <f>'HUNTER by BLIND'!AD15</f>
        <v>47</v>
      </c>
      <c r="C15" s="20">
        <f>'DUCK by BLIND'!AD15</f>
        <v>163</v>
      </c>
      <c r="D15" s="20">
        <f>'GOOSE by BLIND'!AD15</f>
        <v>2</v>
      </c>
      <c r="E15" s="20">
        <f t="shared" si="0"/>
        <v>165</v>
      </c>
      <c r="F15" s="64">
        <f t="shared" si="1"/>
        <v>3.5106382978723403</v>
      </c>
      <c r="K15" s="19" t="str">
        <f>'HUNTER by BLIND'!O1</f>
        <v>17</v>
      </c>
      <c r="L15" s="88" t="s">
        <v>35</v>
      </c>
      <c r="M15" s="74">
        <f>'HUNTER by BLIND'!O52</f>
        <v>17</v>
      </c>
      <c r="N15" s="74">
        <f>'DUCK by BLIND'!O52</f>
        <v>47</v>
      </c>
      <c r="O15" s="74">
        <f>'GOOSE by BLIND'!O52</f>
        <v>10</v>
      </c>
      <c r="P15" s="75">
        <f t="shared" si="2"/>
        <v>2.7647058823529411</v>
      </c>
      <c r="Q15" s="75">
        <f t="shared" si="3"/>
        <v>0.58823529411764708</v>
      </c>
      <c r="R15" s="75">
        <f t="shared" si="4"/>
        <v>3.3529411764705883</v>
      </c>
    </row>
    <row r="16" spans="1:18" ht="15" customHeight="1" x14ac:dyDescent="0.2">
      <c r="A16" s="11">
        <v>43418</v>
      </c>
      <c r="B16" s="20">
        <f>'HUNTER by BLIND'!AD16</f>
        <v>38</v>
      </c>
      <c r="C16" s="20">
        <f>'DUCK by BLIND'!AD16</f>
        <v>163</v>
      </c>
      <c r="D16" s="20">
        <f>'GOOSE by BLIND'!AD16</f>
        <v>2</v>
      </c>
      <c r="E16" s="20">
        <f t="shared" si="0"/>
        <v>165</v>
      </c>
      <c r="F16" s="64">
        <f t="shared" si="1"/>
        <v>4.3421052631578947</v>
      </c>
      <c r="K16" s="19" t="str">
        <f>'HUNTER by BLIND'!P1</f>
        <v>18</v>
      </c>
      <c r="L16" s="89" t="s">
        <v>37</v>
      </c>
      <c r="M16" s="74">
        <f>'HUNTER by BLIND'!P52</f>
        <v>14</v>
      </c>
      <c r="N16" s="74">
        <f>'DUCK by BLIND'!P52</f>
        <v>0</v>
      </c>
      <c r="O16" s="74">
        <f>'GOOSE by BLIND'!P52</f>
        <v>40</v>
      </c>
      <c r="P16" s="75">
        <f t="shared" si="2"/>
        <v>0</v>
      </c>
      <c r="Q16" s="75">
        <f t="shared" si="3"/>
        <v>2.8571428571428572</v>
      </c>
      <c r="R16" s="75">
        <f t="shared" si="4"/>
        <v>2.8571428571428572</v>
      </c>
    </row>
    <row r="17" spans="1:18" ht="15" customHeight="1" x14ac:dyDescent="0.2">
      <c r="A17" s="11">
        <v>43421</v>
      </c>
      <c r="B17" s="20">
        <f>'HUNTER by BLIND'!AD17</f>
        <v>36</v>
      </c>
      <c r="C17" s="20">
        <f>'DUCK by BLIND'!AD17</f>
        <v>136</v>
      </c>
      <c r="D17" s="20">
        <f>'GOOSE by BLIND'!AD17</f>
        <v>2</v>
      </c>
      <c r="E17" s="20">
        <f t="shared" si="0"/>
        <v>138</v>
      </c>
      <c r="F17" s="64">
        <f t="shared" si="1"/>
        <v>3.8333333333333335</v>
      </c>
      <c r="K17" s="19" t="str">
        <f>'HUNTER by BLIND'!Q1</f>
        <v>19</v>
      </c>
      <c r="L17" s="89" t="s">
        <v>36</v>
      </c>
      <c r="M17" s="74">
        <f>'HUNTER by BLIND'!Q52</f>
        <v>45</v>
      </c>
      <c r="N17" s="74">
        <f>'DUCK by BLIND'!Q52</f>
        <v>134</v>
      </c>
      <c r="O17" s="74">
        <f>'GOOSE by BLIND'!Q52</f>
        <v>1</v>
      </c>
      <c r="P17" s="75">
        <f t="shared" si="2"/>
        <v>2.9777777777777779</v>
      </c>
      <c r="Q17" s="75">
        <f t="shared" si="3"/>
        <v>2.2222222222222223E-2</v>
      </c>
      <c r="R17" s="75">
        <f t="shared" si="4"/>
        <v>3</v>
      </c>
    </row>
    <row r="18" spans="1:18" ht="15" customHeight="1" x14ac:dyDescent="0.2">
      <c r="A18" s="11">
        <v>43422</v>
      </c>
      <c r="B18" s="20">
        <f>'HUNTER by BLIND'!AD18</f>
        <v>34</v>
      </c>
      <c r="C18" s="20">
        <f>'DUCK by BLIND'!AD18</f>
        <v>131</v>
      </c>
      <c r="D18" s="20">
        <f>'GOOSE by BLIND'!AD18</f>
        <v>7</v>
      </c>
      <c r="E18" s="20">
        <f t="shared" si="0"/>
        <v>138</v>
      </c>
      <c r="F18" s="64">
        <f t="shared" si="1"/>
        <v>4.0588235294117645</v>
      </c>
      <c r="K18" s="19" t="str">
        <f>'HUNTER by BLIND'!R1</f>
        <v>20</v>
      </c>
      <c r="L18" s="89" t="s">
        <v>36</v>
      </c>
      <c r="M18" s="74">
        <f>'HUNTER by BLIND'!R52</f>
        <v>31</v>
      </c>
      <c r="N18" s="74">
        <f>'DUCK by BLIND'!R52</f>
        <v>81</v>
      </c>
      <c r="O18" s="74">
        <f>'GOOSE by BLIND'!R52</f>
        <v>13</v>
      </c>
      <c r="P18" s="75">
        <f t="shared" si="2"/>
        <v>2.6129032258064515</v>
      </c>
      <c r="Q18" s="75">
        <f t="shared" si="3"/>
        <v>0.41935483870967744</v>
      </c>
      <c r="R18" s="75">
        <f t="shared" si="4"/>
        <v>3.032258064516129</v>
      </c>
    </row>
    <row r="19" spans="1:18" ht="15" customHeight="1" x14ac:dyDescent="0.2">
      <c r="A19" s="11">
        <v>43425</v>
      </c>
      <c r="B19" s="20">
        <f>'HUNTER by BLIND'!AD19</f>
        <v>41</v>
      </c>
      <c r="C19" s="20">
        <f>'DUCK by BLIND'!AD19</f>
        <v>195</v>
      </c>
      <c r="D19" s="20">
        <f>'GOOSE by BLIND'!AD19</f>
        <v>1</v>
      </c>
      <c r="E19" s="20">
        <f t="shared" si="0"/>
        <v>196</v>
      </c>
      <c r="F19" s="64">
        <f t="shared" si="1"/>
        <v>4.7804878048780486</v>
      </c>
      <c r="K19" s="19" t="str">
        <f>'HUNTER by BLIND'!S1</f>
        <v>21</v>
      </c>
      <c r="L19" s="89" t="s">
        <v>36</v>
      </c>
      <c r="M19" s="74">
        <f>'HUNTER by BLIND'!S52</f>
        <v>45</v>
      </c>
      <c r="N19" s="74">
        <f>'DUCK by BLIND'!S52</f>
        <v>119</v>
      </c>
      <c r="O19" s="74">
        <f>'GOOSE by BLIND'!S52</f>
        <v>9</v>
      </c>
      <c r="P19" s="75">
        <f t="shared" si="2"/>
        <v>2.6444444444444444</v>
      </c>
      <c r="Q19" s="75">
        <f t="shared" si="3"/>
        <v>0.2</v>
      </c>
      <c r="R19" s="75">
        <f t="shared" si="4"/>
        <v>2.8444444444444446</v>
      </c>
    </row>
    <row r="20" spans="1:18" ht="15" customHeight="1" x14ac:dyDescent="0.2">
      <c r="A20" s="11">
        <v>43426</v>
      </c>
      <c r="B20" s="20">
        <f>'HUNTER by BLIND'!AD20</f>
        <v>34</v>
      </c>
      <c r="C20" s="20">
        <f>'DUCK by BLIND'!AD20</f>
        <v>65</v>
      </c>
      <c r="D20" s="20">
        <f>'GOOSE by BLIND'!AD20</f>
        <v>0</v>
      </c>
      <c r="E20" s="20">
        <f t="shared" si="0"/>
        <v>65</v>
      </c>
      <c r="F20" s="64">
        <f t="shared" si="1"/>
        <v>1.911764705882353</v>
      </c>
      <c r="K20" s="19" t="str">
        <f>'HUNTER by BLIND'!T1</f>
        <v>22</v>
      </c>
      <c r="L20" s="89" t="s">
        <v>36</v>
      </c>
      <c r="M20" s="74">
        <f>'HUNTER by BLIND'!T52</f>
        <v>9</v>
      </c>
      <c r="N20" s="74">
        <f>'DUCK by BLIND'!T52</f>
        <v>18</v>
      </c>
      <c r="O20" s="74">
        <f>'GOOSE by BLIND'!T52</f>
        <v>1</v>
      </c>
      <c r="P20" s="75">
        <f t="shared" si="2"/>
        <v>2</v>
      </c>
      <c r="Q20" s="75">
        <f t="shared" si="3"/>
        <v>0.1111111111111111</v>
      </c>
      <c r="R20" s="75">
        <f t="shared" si="4"/>
        <v>2.1111111111111112</v>
      </c>
    </row>
    <row r="21" spans="1:18" ht="15" customHeight="1" x14ac:dyDescent="0.2">
      <c r="A21" s="11">
        <v>43428</v>
      </c>
      <c r="B21" s="20">
        <f>'HUNTER by BLIND'!AD21</f>
        <v>46</v>
      </c>
      <c r="C21" s="20">
        <f>'DUCK by BLIND'!AD21</f>
        <v>127</v>
      </c>
      <c r="D21" s="20">
        <f>'GOOSE by BLIND'!AD21</f>
        <v>1</v>
      </c>
      <c r="E21" s="20">
        <f t="shared" si="0"/>
        <v>128</v>
      </c>
      <c r="F21" s="64">
        <f t="shared" si="1"/>
        <v>2.7826086956521738</v>
      </c>
      <c r="K21" s="19" t="str">
        <f>'HUNTER by BLIND'!U1</f>
        <v>23</v>
      </c>
      <c r="L21" s="89" t="s">
        <v>36</v>
      </c>
      <c r="M21" s="74">
        <f>'HUNTER by BLIND'!U52</f>
        <v>9</v>
      </c>
      <c r="N21" s="74">
        <f>'DUCK by BLIND'!U52</f>
        <v>13</v>
      </c>
      <c r="O21" s="74">
        <f>'GOOSE by BLIND'!U52</f>
        <v>0</v>
      </c>
      <c r="P21" s="75">
        <f t="shared" si="2"/>
        <v>1.4444444444444444</v>
      </c>
      <c r="Q21" s="75">
        <f t="shared" si="3"/>
        <v>0</v>
      </c>
      <c r="R21" s="75">
        <f t="shared" si="4"/>
        <v>1.4444444444444444</v>
      </c>
    </row>
    <row r="22" spans="1:18" ht="15" customHeight="1" x14ac:dyDescent="0.2">
      <c r="A22" s="11">
        <v>43429</v>
      </c>
      <c r="B22" s="20">
        <f>'HUNTER by BLIND'!AD22</f>
        <v>40</v>
      </c>
      <c r="C22" s="20">
        <f>'DUCK by BLIND'!AD22</f>
        <v>65</v>
      </c>
      <c r="D22" s="20">
        <f>'GOOSE by BLIND'!AD22</f>
        <v>0</v>
      </c>
      <c r="E22" s="20">
        <f t="shared" si="0"/>
        <v>65</v>
      </c>
      <c r="F22" s="64">
        <f t="shared" si="1"/>
        <v>1.625</v>
      </c>
      <c r="K22" s="19" t="str">
        <f>'HUNTER by BLIND'!V1</f>
        <v>24</v>
      </c>
      <c r="L22" s="89" t="s">
        <v>37</v>
      </c>
      <c r="M22" s="74">
        <f>'HUNTER by BLIND'!V52</f>
        <v>0</v>
      </c>
      <c r="N22" s="74">
        <f>'DUCK by BLIND'!V52</f>
        <v>0</v>
      </c>
      <c r="O22" s="74">
        <f>'GOOSE by BLIND'!V52</f>
        <v>0</v>
      </c>
      <c r="P22" s="75" t="e">
        <f t="shared" si="2"/>
        <v>#DIV/0!</v>
      </c>
      <c r="Q22" s="75" t="e">
        <f t="shared" si="3"/>
        <v>#DIV/0!</v>
      </c>
      <c r="R22" s="75" t="e">
        <f t="shared" si="4"/>
        <v>#DIV/0!</v>
      </c>
    </row>
    <row r="23" spans="1:18" ht="15" customHeight="1" x14ac:dyDescent="0.2">
      <c r="A23" s="11">
        <v>43432</v>
      </c>
      <c r="B23" s="20">
        <f>'HUNTER by BLIND'!AD23</f>
        <v>0</v>
      </c>
      <c r="C23" s="20">
        <f>'DUCK by BLIND'!AD23</f>
        <v>0</v>
      </c>
      <c r="D23" s="20">
        <f>'GOOSE by BLIND'!AD23</f>
        <v>0</v>
      </c>
      <c r="E23" s="20">
        <f t="shared" si="0"/>
        <v>0</v>
      </c>
      <c r="F23" s="64" t="e">
        <f t="shared" si="1"/>
        <v>#DIV/0!</v>
      </c>
      <c r="K23" s="19" t="str">
        <f>'HUNTER by BLIND'!W1</f>
        <v>25</v>
      </c>
      <c r="L23" s="89" t="s">
        <v>37</v>
      </c>
      <c r="M23" s="74">
        <f>'HUNTER by BLIND'!W52</f>
        <v>0</v>
      </c>
      <c r="N23" s="74">
        <f>'DUCK by BLIND'!W52</f>
        <v>0</v>
      </c>
      <c r="O23" s="74">
        <f>'GOOSE by BLIND'!W52</f>
        <v>0</v>
      </c>
      <c r="P23" s="75" t="e">
        <f t="shared" si="2"/>
        <v>#DIV/0!</v>
      </c>
      <c r="Q23" s="75" t="e">
        <f t="shared" si="3"/>
        <v>#DIV/0!</v>
      </c>
      <c r="R23" s="75" t="e">
        <f t="shared" si="4"/>
        <v>#DIV/0!</v>
      </c>
    </row>
    <row r="24" spans="1:18" ht="15" customHeight="1" x14ac:dyDescent="0.2">
      <c r="A24" s="11">
        <v>43435</v>
      </c>
      <c r="B24" s="20">
        <f>'HUNTER by BLIND'!AD24</f>
        <v>0</v>
      </c>
      <c r="C24" s="20">
        <f>'DUCK by BLIND'!AD24</f>
        <v>0</v>
      </c>
      <c r="D24" s="20">
        <f>'GOOSE by BLIND'!AD24</f>
        <v>0</v>
      </c>
      <c r="E24" s="20">
        <f t="shared" si="0"/>
        <v>0</v>
      </c>
      <c r="F24" s="64" t="e">
        <f t="shared" si="1"/>
        <v>#DIV/0!</v>
      </c>
      <c r="K24" s="19" t="str">
        <f>'HUNTER by BLIND'!X1</f>
        <v>27</v>
      </c>
      <c r="L24" s="89" t="s">
        <v>37</v>
      </c>
      <c r="M24" s="74">
        <f>'HUNTER by BLIND'!X52</f>
        <v>4</v>
      </c>
      <c r="N24" s="74">
        <f>'DUCK by BLIND'!X52</f>
        <v>5</v>
      </c>
      <c r="O24" s="74">
        <f>'GOOSE by BLIND'!X52</f>
        <v>0</v>
      </c>
      <c r="P24" s="75">
        <f t="shared" si="2"/>
        <v>1.25</v>
      </c>
      <c r="Q24" s="75">
        <f t="shared" si="3"/>
        <v>0</v>
      </c>
      <c r="R24" s="75">
        <f t="shared" si="4"/>
        <v>1.25</v>
      </c>
    </row>
    <row r="25" spans="1:18" ht="15" customHeight="1" x14ac:dyDescent="0.2">
      <c r="A25" s="11">
        <v>43436</v>
      </c>
      <c r="B25" s="20">
        <f>'HUNTER by BLIND'!AD25</f>
        <v>0</v>
      </c>
      <c r="C25" s="20">
        <f>'DUCK by BLIND'!AD25</f>
        <v>0</v>
      </c>
      <c r="D25" s="20">
        <f>'GOOSE by BLIND'!AD25</f>
        <v>0</v>
      </c>
      <c r="E25" s="20">
        <f t="shared" si="0"/>
        <v>0</v>
      </c>
      <c r="F25" s="64" t="e">
        <f t="shared" si="1"/>
        <v>#DIV/0!</v>
      </c>
      <c r="K25" s="19" t="str">
        <f>'HUNTER by BLIND'!Y1</f>
        <v>28</v>
      </c>
      <c r="L25" s="89" t="s">
        <v>37</v>
      </c>
      <c r="M25" s="74">
        <f>'HUNTER by BLIND'!Y52</f>
        <v>6</v>
      </c>
      <c r="N25" s="74">
        <f>'DUCK by BLIND'!Y52</f>
        <v>0</v>
      </c>
      <c r="O25" s="74">
        <f>'GOOSE by BLIND'!Y52</f>
        <v>3</v>
      </c>
      <c r="P25" s="75">
        <f t="shared" si="2"/>
        <v>0</v>
      </c>
      <c r="Q25" s="75">
        <f t="shared" si="3"/>
        <v>0.5</v>
      </c>
      <c r="R25" s="75">
        <f t="shared" si="4"/>
        <v>0.5</v>
      </c>
    </row>
    <row r="26" spans="1:18" ht="15" customHeight="1" x14ac:dyDescent="0.2">
      <c r="A26" s="11">
        <v>43439</v>
      </c>
      <c r="B26" s="20">
        <f>'HUNTER by BLIND'!AD26</f>
        <v>0</v>
      </c>
      <c r="C26" s="20">
        <f>'DUCK by BLIND'!AD26</f>
        <v>0</v>
      </c>
      <c r="D26" s="20">
        <f>'GOOSE by BLIND'!AD26</f>
        <v>0</v>
      </c>
      <c r="E26" s="20">
        <f t="shared" si="0"/>
        <v>0</v>
      </c>
      <c r="F26" s="64" t="e">
        <f t="shared" si="1"/>
        <v>#DIV/0!</v>
      </c>
      <c r="K26" s="19" t="str">
        <f>'HUNTER by BLIND'!Z1</f>
        <v>29</v>
      </c>
      <c r="L26" s="89" t="s">
        <v>37</v>
      </c>
      <c r="M26" s="74">
        <f>'HUNTER by BLIND'!Z52</f>
        <v>3</v>
      </c>
      <c r="N26" s="74">
        <f>'DUCK by BLIND'!Z52</f>
        <v>0</v>
      </c>
      <c r="O26" s="74">
        <f>'GOOSE by BLIND'!Z52</f>
        <v>0</v>
      </c>
      <c r="P26" s="75">
        <f t="shared" si="2"/>
        <v>0</v>
      </c>
      <c r="Q26" s="75">
        <f t="shared" si="3"/>
        <v>0</v>
      </c>
      <c r="R26" s="75">
        <f t="shared" si="4"/>
        <v>0</v>
      </c>
    </row>
    <row r="27" spans="1:18" ht="15" customHeight="1" x14ac:dyDescent="0.2">
      <c r="A27" s="11">
        <v>43442</v>
      </c>
      <c r="B27" s="20">
        <f>'HUNTER by BLIND'!AD27</f>
        <v>0</v>
      </c>
      <c r="C27" s="20">
        <f>'DUCK by BLIND'!AD27</f>
        <v>0</v>
      </c>
      <c r="D27" s="20">
        <f>'GOOSE by BLIND'!AD27</f>
        <v>0</v>
      </c>
      <c r="E27" s="20">
        <f t="shared" si="0"/>
        <v>0</v>
      </c>
      <c r="F27" s="64" t="e">
        <f t="shared" si="1"/>
        <v>#DIV/0!</v>
      </c>
      <c r="K27" s="19" t="str">
        <f>'HUNTER by BLIND'!AA1</f>
        <v>30</v>
      </c>
      <c r="L27" s="89" t="s">
        <v>37</v>
      </c>
      <c r="M27" s="74">
        <f>'HUNTER by BLIND'!AA52</f>
        <v>8</v>
      </c>
      <c r="N27" s="74">
        <f>'DUCK by BLIND'!AA52</f>
        <v>7</v>
      </c>
      <c r="O27" s="74">
        <f>'GOOSE by BLIND'!AA52</f>
        <v>0</v>
      </c>
      <c r="P27" s="75">
        <f t="shared" si="2"/>
        <v>0.875</v>
      </c>
      <c r="Q27" s="75">
        <f t="shared" si="3"/>
        <v>0</v>
      </c>
      <c r="R27" s="75">
        <f t="shared" si="4"/>
        <v>0.875</v>
      </c>
    </row>
    <row r="28" spans="1:18" ht="15" customHeight="1" x14ac:dyDescent="0.2">
      <c r="A28" s="11">
        <v>43443</v>
      </c>
      <c r="B28" s="20">
        <f>'HUNTER by BLIND'!AD28</f>
        <v>0</v>
      </c>
      <c r="C28" s="20">
        <f>'DUCK by BLIND'!AD28</f>
        <v>0</v>
      </c>
      <c r="D28" s="20">
        <f>'GOOSE by BLIND'!AD28</f>
        <v>0</v>
      </c>
      <c r="E28" s="20">
        <f t="shared" si="0"/>
        <v>0</v>
      </c>
      <c r="F28" s="64" t="e">
        <f t="shared" si="1"/>
        <v>#DIV/0!</v>
      </c>
      <c r="K28" s="19" t="str">
        <f>'HUNTER by BLIND'!AB1</f>
        <v>31</v>
      </c>
      <c r="L28" s="89" t="s">
        <v>37</v>
      </c>
      <c r="M28" s="74">
        <f>'HUNTER by BLIND'!AB52</f>
        <v>13</v>
      </c>
      <c r="N28" s="74">
        <f>'DUCK by BLIND'!AB52</f>
        <v>11</v>
      </c>
      <c r="O28" s="74">
        <f>'GOOSE by BLIND'!AB52</f>
        <v>10</v>
      </c>
      <c r="P28" s="75">
        <f t="shared" si="2"/>
        <v>0.84615384615384615</v>
      </c>
      <c r="Q28" s="75">
        <f t="shared" si="3"/>
        <v>0.76923076923076927</v>
      </c>
      <c r="R28" s="75">
        <f t="shared" si="4"/>
        <v>1.6153846153846154</v>
      </c>
    </row>
    <row r="29" spans="1:18" ht="15" customHeight="1" thickBot="1" x14ac:dyDescent="0.25">
      <c r="A29" s="11">
        <v>43446</v>
      </c>
      <c r="B29" s="20">
        <f>'HUNTER by BLIND'!AD29</f>
        <v>0</v>
      </c>
      <c r="C29" s="20">
        <f>'DUCK by BLIND'!AD29</f>
        <v>0</v>
      </c>
      <c r="D29" s="20">
        <f>'GOOSE by BLIND'!AD29</f>
        <v>0</v>
      </c>
      <c r="E29" s="20">
        <f t="shared" si="0"/>
        <v>0</v>
      </c>
      <c r="F29" s="64" t="e">
        <f t="shared" si="1"/>
        <v>#DIV/0!</v>
      </c>
      <c r="K29" s="62" t="str">
        <f>'HUNTER by BLIND'!AC1</f>
        <v>32</v>
      </c>
      <c r="L29" s="89" t="s">
        <v>36</v>
      </c>
      <c r="M29" s="81">
        <f>'HUNTER by BLIND'!AC52</f>
        <v>18</v>
      </c>
      <c r="N29" s="81">
        <f>'DUCK by BLIND'!AC52</f>
        <v>25</v>
      </c>
      <c r="O29" s="81">
        <f>'GOOSE by BLIND'!AC52</f>
        <v>0</v>
      </c>
      <c r="P29" s="82">
        <f t="shared" si="2"/>
        <v>1.3888888888888888</v>
      </c>
      <c r="Q29" s="82">
        <f t="shared" si="3"/>
        <v>0</v>
      </c>
      <c r="R29" s="82">
        <f t="shared" si="4"/>
        <v>1.3888888888888888</v>
      </c>
    </row>
    <row r="30" spans="1:18" ht="15" customHeight="1" thickTop="1" thickBot="1" x14ac:dyDescent="0.25">
      <c r="A30" s="11">
        <v>43449</v>
      </c>
      <c r="B30" s="20">
        <f>'HUNTER by BLIND'!AD30</f>
        <v>0</v>
      </c>
      <c r="C30" s="20">
        <f>'DUCK by BLIND'!AD30</f>
        <v>0</v>
      </c>
      <c r="D30" s="20">
        <f>'GOOSE by BLIND'!AD30</f>
        <v>0</v>
      </c>
      <c r="E30" s="20">
        <f t="shared" si="0"/>
        <v>0</v>
      </c>
      <c r="F30" s="64" t="e">
        <f t="shared" si="1"/>
        <v>#DIV/0!</v>
      </c>
      <c r="K30" s="83" t="s">
        <v>34</v>
      </c>
      <c r="L30" s="84"/>
      <c r="M30" s="85">
        <f>SUM(M2:M29)</f>
        <v>691</v>
      </c>
      <c r="N30" s="85">
        <f>SUM(N2:N29)</f>
        <v>1951</v>
      </c>
      <c r="O30" s="85">
        <f>SUM(O2:O29)</f>
        <v>118</v>
      </c>
      <c r="P30" s="86">
        <f t="shared" si="2"/>
        <v>2.8234442836468885</v>
      </c>
      <c r="Q30" s="86">
        <f t="shared" si="3"/>
        <v>0.170767004341534</v>
      </c>
      <c r="R30" s="87">
        <f t="shared" si="4"/>
        <v>2.9942112879884224</v>
      </c>
    </row>
    <row r="31" spans="1:18" ht="15" customHeight="1" thickTop="1" x14ac:dyDescent="0.2">
      <c r="A31" s="11">
        <v>43450</v>
      </c>
      <c r="B31" s="20">
        <f>'HUNTER by BLIND'!AD31</f>
        <v>0</v>
      </c>
      <c r="C31" s="20">
        <f>'DUCK by BLIND'!AD31</f>
        <v>0</v>
      </c>
      <c r="D31" s="20">
        <f>'GOOSE by BLIND'!AD31</f>
        <v>0</v>
      </c>
      <c r="E31" s="20">
        <f t="shared" si="0"/>
        <v>0</v>
      </c>
      <c r="F31" s="64" t="e">
        <f t="shared" si="1"/>
        <v>#DIV/0!</v>
      </c>
      <c r="K31" s="73"/>
    </row>
    <row r="32" spans="1:18" ht="15" customHeight="1" x14ac:dyDescent="0.2">
      <c r="A32" s="11">
        <v>43453</v>
      </c>
      <c r="B32" s="20">
        <f>'HUNTER by BLIND'!AD32</f>
        <v>0</v>
      </c>
      <c r="C32" s="20">
        <f>'DUCK by BLIND'!AD32</f>
        <v>0</v>
      </c>
      <c r="D32" s="20">
        <f>'GOOSE by BLIND'!AD32</f>
        <v>0</v>
      </c>
      <c r="E32" s="20">
        <f t="shared" si="0"/>
        <v>0</v>
      </c>
      <c r="F32" s="64" t="e">
        <f t="shared" si="1"/>
        <v>#DIV/0!</v>
      </c>
      <c r="K32" s="73"/>
    </row>
    <row r="33" spans="1:11" ht="15" customHeight="1" x14ac:dyDescent="0.2">
      <c r="A33" s="11">
        <v>43456</v>
      </c>
      <c r="B33" s="20">
        <f>'HUNTER by BLIND'!AD33</f>
        <v>0</v>
      </c>
      <c r="C33" s="20">
        <f>'DUCK by BLIND'!AD33</f>
        <v>0</v>
      </c>
      <c r="D33" s="20">
        <f>'GOOSE by BLIND'!AD33</f>
        <v>0</v>
      </c>
      <c r="E33" s="20">
        <f t="shared" si="0"/>
        <v>0</v>
      </c>
      <c r="F33" s="64" t="e">
        <f t="shared" si="1"/>
        <v>#DIV/0!</v>
      </c>
      <c r="K33" s="73"/>
    </row>
    <row r="34" spans="1:11" ht="15" customHeight="1" x14ac:dyDescent="0.2">
      <c r="A34" s="11">
        <v>43457</v>
      </c>
      <c r="B34" s="20">
        <f>'HUNTER by BLIND'!AD34</f>
        <v>0</v>
      </c>
      <c r="C34" s="20">
        <f>'DUCK by BLIND'!AD34</f>
        <v>0</v>
      </c>
      <c r="D34" s="20">
        <f>'GOOSE by BLIND'!AD34</f>
        <v>0</v>
      </c>
      <c r="E34" s="20">
        <f t="shared" si="0"/>
        <v>0</v>
      </c>
      <c r="F34" s="64" t="e">
        <f t="shared" si="1"/>
        <v>#DIV/0!</v>
      </c>
      <c r="K34" s="73"/>
    </row>
    <row r="35" spans="1:11" ht="15" customHeight="1" x14ac:dyDescent="0.2">
      <c r="A35" s="11">
        <v>43460</v>
      </c>
      <c r="B35" s="20">
        <f>'HUNTER by BLIND'!AD35</f>
        <v>0</v>
      </c>
      <c r="C35" s="20">
        <f>'DUCK by BLIND'!AD35</f>
        <v>0</v>
      </c>
      <c r="D35" s="20">
        <f>'GOOSE by BLIND'!AD35</f>
        <v>0</v>
      </c>
      <c r="E35" s="20">
        <f t="shared" si="0"/>
        <v>0</v>
      </c>
      <c r="F35" s="64" t="e">
        <f t="shared" si="1"/>
        <v>#DIV/0!</v>
      </c>
      <c r="K35" s="73"/>
    </row>
    <row r="36" spans="1:11" ht="15" customHeight="1" x14ac:dyDescent="0.2">
      <c r="A36" s="11">
        <v>43463</v>
      </c>
      <c r="B36" s="20">
        <f>'HUNTER by BLIND'!AD36</f>
        <v>0</v>
      </c>
      <c r="C36" s="20">
        <f>'DUCK by BLIND'!AD36</f>
        <v>0</v>
      </c>
      <c r="D36" s="20">
        <f>'GOOSE by BLIND'!AD36</f>
        <v>0</v>
      </c>
      <c r="E36" s="20">
        <f t="shared" si="0"/>
        <v>0</v>
      </c>
      <c r="F36" s="64" t="e">
        <f t="shared" si="1"/>
        <v>#DIV/0!</v>
      </c>
      <c r="K36" s="73"/>
    </row>
    <row r="37" spans="1:11" ht="15" customHeight="1" x14ac:dyDescent="0.2">
      <c r="A37" s="11">
        <v>43464</v>
      </c>
      <c r="B37" s="20">
        <f>'HUNTER by BLIND'!AD37</f>
        <v>0</v>
      </c>
      <c r="C37" s="20">
        <f>'DUCK by BLIND'!AD37</f>
        <v>0</v>
      </c>
      <c r="D37" s="20">
        <f>'GOOSE by BLIND'!AD37</f>
        <v>0</v>
      </c>
      <c r="E37" s="20">
        <f t="shared" si="0"/>
        <v>0</v>
      </c>
      <c r="F37" s="64" t="e">
        <f t="shared" si="1"/>
        <v>#DIV/0!</v>
      </c>
      <c r="K37" s="73"/>
    </row>
    <row r="38" spans="1:11" ht="15" customHeight="1" x14ac:dyDescent="0.2">
      <c r="A38" s="11">
        <v>43466</v>
      </c>
      <c r="B38" s="20">
        <f>'HUNTER by BLIND'!AD38</f>
        <v>0</v>
      </c>
      <c r="C38" s="20">
        <f>'DUCK by BLIND'!AD38</f>
        <v>0</v>
      </c>
      <c r="D38" s="20">
        <f>'GOOSE by BLIND'!AD38</f>
        <v>0</v>
      </c>
      <c r="E38" s="20">
        <f t="shared" si="0"/>
        <v>0</v>
      </c>
      <c r="F38" s="64" t="e">
        <f t="shared" si="1"/>
        <v>#DIV/0!</v>
      </c>
      <c r="K38" s="73"/>
    </row>
    <row r="39" spans="1:11" ht="15" customHeight="1" x14ac:dyDescent="0.2">
      <c r="A39" s="105">
        <v>43467</v>
      </c>
      <c r="B39" s="20">
        <f>'HUNTER by BLIND'!AD39</f>
        <v>0</v>
      </c>
      <c r="C39" s="20">
        <f>'DUCK by BLIND'!AD39</f>
        <v>0</v>
      </c>
      <c r="D39" s="20">
        <f>'GOOSE by BLIND'!AD39</f>
        <v>0</v>
      </c>
      <c r="E39" s="20">
        <f t="shared" si="0"/>
        <v>0</v>
      </c>
      <c r="F39" s="64" t="e">
        <f t="shared" si="1"/>
        <v>#DIV/0!</v>
      </c>
      <c r="K39" s="73"/>
    </row>
    <row r="40" spans="1:11" ht="15" customHeight="1" x14ac:dyDescent="0.2">
      <c r="A40" s="11">
        <v>43470</v>
      </c>
      <c r="B40" s="20">
        <f>'HUNTER by BLIND'!AD40</f>
        <v>0</v>
      </c>
      <c r="C40" s="20">
        <f>'DUCK by BLIND'!AD40</f>
        <v>0</v>
      </c>
      <c r="D40" s="20">
        <f>'GOOSE by BLIND'!AD40</f>
        <v>0</v>
      </c>
      <c r="E40" s="20">
        <f t="shared" si="0"/>
        <v>0</v>
      </c>
      <c r="F40" s="64" t="e">
        <f t="shared" si="1"/>
        <v>#DIV/0!</v>
      </c>
      <c r="K40" s="73"/>
    </row>
    <row r="41" spans="1:11" ht="15" customHeight="1" x14ac:dyDescent="0.2">
      <c r="A41" s="11">
        <v>43471</v>
      </c>
      <c r="B41" s="20">
        <f>'HUNTER by BLIND'!AD41</f>
        <v>0</v>
      </c>
      <c r="C41" s="20">
        <f>'DUCK by BLIND'!AD41</f>
        <v>0</v>
      </c>
      <c r="D41" s="20">
        <f>'GOOSE by BLIND'!AD41</f>
        <v>0</v>
      </c>
      <c r="E41" s="20">
        <f t="shared" si="0"/>
        <v>0</v>
      </c>
      <c r="F41" s="64" t="e">
        <f t="shared" si="1"/>
        <v>#DIV/0!</v>
      </c>
    </row>
    <row r="42" spans="1:11" ht="15" customHeight="1" x14ac:dyDescent="0.2">
      <c r="A42" s="11">
        <v>43474</v>
      </c>
      <c r="B42" s="20">
        <f>'HUNTER by BLIND'!AD42</f>
        <v>0</v>
      </c>
      <c r="C42" s="20">
        <f>'DUCK by BLIND'!AD42</f>
        <v>0</v>
      </c>
      <c r="D42" s="20">
        <f>'GOOSE by BLIND'!AD42</f>
        <v>0</v>
      </c>
      <c r="E42" s="20">
        <f t="shared" si="0"/>
        <v>0</v>
      </c>
      <c r="F42" s="64" t="e">
        <f t="shared" si="1"/>
        <v>#DIV/0!</v>
      </c>
    </row>
    <row r="43" spans="1:11" ht="15" customHeight="1" x14ac:dyDescent="0.2">
      <c r="A43" s="11">
        <v>43477</v>
      </c>
      <c r="B43" s="20">
        <f>'HUNTER by BLIND'!AD43</f>
        <v>0</v>
      </c>
      <c r="C43" s="20">
        <f>'DUCK by BLIND'!AD43</f>
        <v>0</v>
      </c>
      <c r="D43" s="20">
        <f>'GOOSE by BLIND'!AD43</f>
        <v>0</v>
      </c>
      <c r="E43" s="20">
        <f t="shared" si="0"/>
        <v>0</v>
      </c>
      <c r="F43" s="64" t="e">
        <f t="shared" si="1"/>
        <v>#DIV/0!</v>
      </c>
    </row>
    <row r="44" spans="1:11" ht="15" customHeight="1" x14ac:dyDescent="0.2">
      <c r="A44" s="11">
        <v>43478</v>
      </c>
      <c r="B44" s="20">
        <f>'HUNTER by BLIND'!AD44</f>
        <v>0</v>
      </c>
      <c r="C44" s="20">
        <f>'DUCK by BLIND'!AD44</f>
        <v>0</v>
      </c>
      <c r="D44" s="20">
        <f>'GOOSE by BLIND'!AD44</f>
        <v>0</v>
      </c>
      <c r="E44" s="20">
        <f t="shared" si="0"/>
        <v>0</v>
      </c>
      <c r="F44" s="64" t="e">
        <f t="shared" si="1"/>
        <v>#DIV/0!</v>
      </c>
    </row>
    <row r="45" spans="1:11" ht="15" customHeight="1" x14ac:dyDescent="0.2">
      <c r="A45" s="11">
        <v>43481</v>
      </c>
      <c r="B45" s="20">
        <f>'HUNTER by BLIND'!AD45</f>
        <v>0</v>
      </c>
      <c r="C45" s="20">
        <f>'DUCK by BLIND'!AD45</f>
        <v>0</v>
      </c>
      <c r="D45" s="20">
        <f>'GOOSE by BLIND'!AD45</f>
        <v>0</v>
      </c>
      <c r="E45" s="20">
        <f t="shared" si="0"/>
        <v>0</v>
      </c>
      <c r="F45" s="64" t="e">
        <f t="shared" si="1"/>
        <v>#DIV/0!</v>
      </c>
    </row>
    <row r="46" spans="1:11" ht="15" customHeight="1" x14ac:dyDescent="0.2">
      <c r="A46" s="11">
        <v>43484</v>
      </c>
      <c r="B46" s="93">
        <f>'HUNTER by BLIND'!AD46</f>
        <v>0</v>
      </c>
      <c r="C46" s="93">
        <f>'DUCK by BLIND'!AD46</f>
        <v>0</v>
      </c>
      <c r="D46" s="93">
        <f>'GOOSE by BLIND'!AD46</f>
        <v>0</v>
      </c>
      <c r="E46" s="93">
        <f t="shared" si="0"/>
        <v>0</v>
      </c>
      <c r="F46" s="94">
        <v>0</v>
      </c>
    </row>
    <row r="47" spans="1:11" ht="15" customHeight="1" x14ac:dyDescent="0.2">
      <c r="A47" s="95">
        <v>43485</v>
      </c>
      <c r="B47" s="93">
        <f>'HUNTER by BLIND'!AD47</f>
        <v>0</v>
      </c>
      <c r="C47" s="93">
        <f>'DUCK by BLIND'!AD47</f>
        <v>0</v>
      </c>
      <c r="D47" s="93">
        <f>'GOOSE by BLIND'!AD47</f>
        <v>0</v>
      </c>
      <c r="E47" s="93">
        <f t="shared" si="0"/>
        <v>0</v>
      </c>
      <c r="F47" s="94">
        <v>0</v>
      </c>
    </row>
    <row r="48" spans="1:11" ht="15" customHeight="1" x14ac:dyDescent="0.2">
      <c r="A48" s="95">
        <v>43488</v>
      </c>
      <c r="B48" s="20">
        <f>'HUNTER by BLIND'!AD48</f>
        <v>0</v>
      </c>
      <c r="C48" s="20">
        <f>'DUCK by BLIND'!AD48</f>
        <v>0</v>
      </c>
      <c r="D48" s="20">
        <f>'GOOSE by BLIND'!AD48</f>
        <v>0</v>
      </c>
      <c r="E48" s="20">
        <f t="shared" si="0"/>
        <v>0</v>
      </c>
      <c r="F48" s="64" t="e">
        <f t="shared" si="1"/>
        <v>#DIV/0!</v>
      </c>
    </row>
    <row r="49" spans="1:6" ht="15" customHeight="1" x14ac:dyDescent="0.2">
      <c r="A49" s="11">
        <v>43491</v>
      </c>
      <c r="B49" s="20">
        <f>'HUNTER by BLIND'!AD49</f>
        <v>0</v>
      </c>
      <c r="C49" s="20">
        <f>'DUCK by BLIND'!AD49</f>
        <v>0</v>
      </c>
      <c r="D49" s="20">
        <f>'GOOSE by BLIND'!AD49</f>
        <v>0</v>
      </c>
      <c r="E49" s="20">
        <f t="shared" si="0"/>
        <v>0</v>
      </c>
      <c r="F49" s="64" t="e">
        <f t="shared" si="1"/>
        <v>#DIV/0!</v>
      </c>
    </row>
    <row r="50" spans="1:6" ht="15" customHeight="1" thickBot="1" x14ac:dyDescent="0.25">
      <c r="A50" s="11">
        <v>43492</v>
      </c>
      <c r="B50" s="20">
        <f>'HUNTER by BLIND'!AD50</f>
        <v>0</v>
      </c>
      <c r="C50" s="20">
        <f>'DUCK by BLIND'!AD50</f>
        <v>0</v>
      </c>
      <c r="D50" s="20">
        <f>'GOOSE by BLIND'!AD50</f>
        <v>0</v>
      </c>
      <c r="E50" s="20">
        <f t="shared" si="0"/>
        <v>0</v>
      </c>
      <c r="F50" s="71" t="e">
        <f t="shared" si="1"/>
        <v>#DIV/0!</v>
      </c>
    </row>
    <row r="51" spans="1:6" ht="15" customHeight="1" thickTop="1" thickBot="1" x14ac:dyDescent="0.25">
      <c r="A51" s="41" t="s">
        <v>4</v>
      </c>
      <c r="B51" s="70">
        <f>SUM(B2:B50)</f>
        <v>691</v>
      </c>
      <c r="C51" s="70">
        <f>SUM(C2:C50)</f>
        <v>1951</v>
      </c>
      <c r="D51" s="70">
        <f>SUM(D2:D50)</f>
        <v>118</v>
      </c>
      <c r="E51" s="23">
        <f>SUM(E2:E50)</f>
        <v>2069</v>
      </c>
      <c r="F51" s="4">
        <f t="shared" si="1"/>
        <v>2.9942112879884224</v>
      </c>
    </row>
    <row r="52" spans="1:6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F13:F45 P16 P22:P24 P26 P28 Q16:R16 Q22:R24 Q26:R26 Q28:R28 F48:F5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Sheet2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dmcinturff</cp:lastModifiedBy>
  <cp:lastPrinted>2015-12-08T16:40:52Z</cp:lastPrinted>
  <dcterms:created xsi:type="dcterms:W3CDTF">2002-10-11T22:30:14Z</dcterms:created>
  <dcterms:modified xsi:type="dcterms:W3CDTF">2018-11-27T21:39:17Z</dcterms:modified>
</cp:coreProperties>
</file>