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cRiver\Hunting\2025 Hunting Program\"/>
    </mc:Choice>
  </mc:AlternateContent>
  <xr:revisionPtr revIDLastSave="0" documentId="13_ncr:1_{901C9F3E-E49C-438A-9646-B314D02889FE}" xr6:coauthVersionLast="47" xr6:coauthVersionMax="47" xr10:uidLastSave="{00000000-0000-0000-0000-000000000000}"/>
  <bookViews>
    <workbookView xWindow="-109" yWindow="-109" windowWidth="34995" windowHeight="19060" xr2:uid="{00000000-000D-0000-FFFF-FFFF00000000}"/>
  </bookViews>
  <sheets>
    <sheet name="==HUNTER by BLIND==" sheetId="3" r:id="rId1"/>
    <sheet name="==DUCK by BLIND==" sheetId="1" r:id="rId2"/>
    <sheet name="==GOOSE by BLIND==" sheetId="2" r:id="rId3"/>
    <sheet name="TOTAL DUCK SUMM" sheetId="6" r:id="rId4"/>
    <sheet name="TOTAL GOOSE SUMM" sheetId="5" r:id="rId5"/>
    <sheet name="Blind Ranking Stats" sheetId="8" r:id="rId6"/>
    <sheet name="==UPLAND SUMM==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9" l="1"/>
  <c r="F34" i="9"/>
  <c r="F35" i="9"/>
  <c r="F36" i="9"/>
  <c r="F37" i="9"/>
  <c r="E33" i="9"/>
  <c r="E34" i="9"/>
  <c r="E35" i="9"/>
  <c r="E36" i="9"/>
  <c r="E37" i="9"/>
  <c r="A34" i="9"/>
  <c r="A35" i="9"/>
  <c r="A36" i="9"/>
  <c r="A37" i="9"/>
  <c r="D48" i="5"/>
  <c r="D49" i="5"/>
  <c r="D50" i="5"/>
  <c r="C48" i="5"/>
  <c r="C49" i="5"/>
  <c r="C50" i="5"/>
  <c r="B48" i="5"/>
  <c r="B49" i="5"/>
  <c r="B50" i="5"/>
  <c r="A48" i="5"/>
  <c r="A49" i="5"/>
  <c r="A50" i="5"/>
  <c r="B48" i="6"/>
  <c r="B49" i="6"/>
  <c r="B50" i="6"/>
  <c r="C48" i="6"/>
  <c r="C49" i="6"/>
  <c r="C50" i="6"/>
  <c r="D49" i="6"/>
  <c r="D50" i="6"/>
  <c r="A48" i="6"/>
  <c r="A49" i="6"/>
  <c r="A50" i="6"/>
  <c r="AR48" i="2"/>
  <c r="AR49" i="2"/>
  <c r="AR50" i="2"/>
  <c r="A48" i="2"/>
  <c r="A49" i="2"/>
  <c r="A50" i="2"/>
  <c r="A48" i="1"/>
  <c r="A49" i="1"/>
  <c r="A50" i="1"/>
  <c r="AR48" i="3"/>
  <c r="AR49" i="3"/>
  <c r="AR50" i="3"/>
  <c r="F7" i="9"/>
  <c r="F11" i="9"/>
  <c r="F13" i="9"/>
  <c r="F15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E7" i="9"/>
  <c r="E11" i="9"/>
  <c r="E13" i="9"/>
  <c r="E15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" i="9"/>
  <c r="A2" i="9"/>
  <c r="A2" i="1"/>
  <c r="G38" i="9"/>
  <c r="D38" i="9"/>
  <c r="C38" i="9"/>
  <c r="B38" i="9"/>
  <c r="F4" i="9"/>
  <c r="E4" i="9"/>
  <c r="F3" i="9"/>
  <c r="E3" i="9"/>
  <c r="AR11" i="2"/>
  <c r="AR10" i="2"/>
  <c r="F38" i="9" l="1"/>
  <c r="E38" i="9"/>
  <c r="B47" i="5"/>
  <c r="B46" i="5"/>
  <c r="B45" i="5"/>
  <c r="B44" i="5"/>
  <c r="A47" i="6"/>
  <c r="AR47" i="2"/>
  <c r="A47" i="2"/>
  <c r="AR48" i="1"/>
  <c r="C47" i="5"/>
  <c r="C46" i="5"/>
  <c r="C45" i="5"/>
  <c r="A47" i="5"/>
  <c r="A46" i="5"/>
  <c r="A45" i="5"/>
  <c r="C47" i="6"/>
  <c r="C46" i="6"/>
  <c r="C45" i="6"/>
  <c r="B47" i="6"/>
  <c r="B46" i="6"/>
  <c r="B45" i="6"/>
  <c r="A46" i="6"/>
  <c r="A45" i="6"/>
  <c r="AR46" i="2"/>
  <c r="AR45" i="2"/>
  <c r="A46" i="2"/>
  <c r="A45" i="2"/>
  <c r="AR50" i="1"/>
  <c r="AR47" i="1"/>
  <c r="AR46" i="1"/>
  <c r="AR45" i="1"/>
  <c r="A47" i="1"/>
  <c r="A46" i="1"/>
  <c r="A45" i="1"/>
  <c r="AR47" i="3"/>
  <c r="AR46" i="3"/>
  <c r="AR45" i="3"/>
  <c r="D48" i="6" l="1"/>
  <c r="D45" i="6"/>
  <c r="D46" i="6"/>
  <c r="D47" i="5"/>
  <c r="D46" i="5"/>
  <c r="D47" i="6"/>
  <c r="D45" i="5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A44" i="5" l="1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2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C14" i="5" l="1"/>
  <c r="C14" i="6"/>
  <c r="AR12" i="1"/>
  <c r="C10" i="5"/>
  <c r="B10" i="5"/>
  <c r="B14" i="5"/>
  <c r="C15" i="6"/>
  <c r="B14" i="6"/>
  <c r="B13" i="6"/>
  <c r="AR14" i="3"/>
  <c r="AR14" i="2"/>
  <c r="AR15" i="2"/>
  <c r="AR14" i="1"/>
  <c r="C52" i="2"/>
  <c r="F3" i="8" s="1"/>
  <c r="AQ52" i="3"/>
  <c r="D43" i="8" s="1"/>
  <c r="AP52" i="3"/>
  <c r="D42" i="8" s="1"/>
  <c r="AO52" i="3"/>
  <c r="D41" i="8" s="1"/>
  <c r="AN52" i="3"/>
  <c r="D40" i="8" s="1"/>
  <c r="AM52" i="3"/>
  <c r="D39" i="8" s="1"/>
  <c r="AL52" i="3"/>
  <c r="D38" i="8" s="1"/>
  <c r="AK52" i="3"/>
  <c r="D37" i="8" s="1"/>
  <c r="AJ52" i="3"/>
  <c r="D36" i="8" s="1"/>
  <c r="AI52" i="3"/>
  <c r="AH52" i="3"/>
  <c r="D34" i="8" s="1"/>
  <c r="AG52" i="3"/>
  <c r="D33" i="8" s="1"/>
  <c r="AF52" i="3"/>
  <c r="D32" i="8" s="1"/>
  <c r="AE52" i="3"/>
  <c r="D31" i="8" s="1"/>
  <c r="AD52" i="3"/>
  <c r="AC52" i="3"/>
  <c r="D29" i="8" s="1"/>
  <c r="AB52" i="3"/>
  <c r="D28" i="8" s="1"/>
  <c r="AA52" i="3"/>
  <c r="D27" i="8" s="1"/>
  <c r="Z52" i="3"/>
  <c r="D26" i="8" s="1"/>
  <c r="Y52" i="3"/>
  <c r="D25" i="8" s="1"/>
  <c r="X52" i="3"/>
  <c r="D24" i="8" s="1"/>
  <c r="W52" i="3"/>
  <c r="D23" i="8" s="1"/>
  <c r="V52" i="3"/>
  <c r="D22" i="8" s="1"/>
  <c r="U52" i="3"/>
  <c r="D21" i="8" s="1"/>
  <c r="T52" i="3"/>
  <c r="D20" i="8" s="1"/>
  <c r="S52" i="3"/>
  <c r="D19" i="8" s="1"/>
  <c r="R52" i="3"/>
  <c r="D18" i="8" s="1"/>
  <c r="Q52" i="3"/>
  <c r="D17" i="8" s="1"/>
  <c r="P52" i="3"/>
  <c r="D16" i="8" s="1"/>
  <c r="D15" i="8"/>
  <c r="D13" i="8"/>
  <c r="D12" i="8"/>
  <c r="D11" i="8"/>
  <c r="D10" i="8"/>
  <c r="D9" i="8"/>
  <c r="D8" i="8"/>
  <c r="D7" i="8"/>
  <c r="D6" i="8"/>
  <c r="D5" i="8"/>
  <c r="D4" i="8"/>
  <c r="D3" i="8"/>
  <c r="AQ52" i="2"/>
  <c r="F43" i="8" s="1"/>
  <c r="AP52" i="2"/>
  <c r="F42" i="8" s="1"/>
  <c r="AO52" i="2"/>
  <c r="F41" i="8" s="1"/>
  <c r="AN52" i="2"/>
  <c r="F40" i="8" s="1"/>
  <c r="AM52" i="2"/>
  <c r="AL52" i="2"/>
  <c r="AK52" i="2"/>
  <c r="F37" i="8" s="1"/>
  <c r="AJ52" i="2"/>
  <c r="AI52" i="2"/>
  <c r="AH52" i="2"/>
  <c r="F34" i="8" s="1"/>
  <c r="AG52" i="2"/>
  <c r="F33" i="8" s="1"/>
  <c r="AF52" i="2"/>
  <c r="F32" i="8" s="1"/>
  <c r="AE52" i="2"/>
  <c r="F31" i="8" s="1"/>
  <c r="AD52" i="2"/>
  <c r="F30" i="8" s="1"/>
  <c r="AC52" i="2"/>
  <c r="F29" i="8" s="1"/>
  <c r="AB52" i="2"/>
  <c r="F28" i="8" s="1"/>
  <c r="AA52" i="2"/>
  <c r="F27" i="8" s="1"/>
  <c r="Z52" i="2"/>
  <c r="F26" i="8" s="1"/>
  <c r="Y52" i="2"/>
  <c r="F25" i="8" s="1"/>
  <c r="X52" i="2"/>
  <c r="W52" i="2"/>
  <c r="F23" i="8" s="1"/>
  <c r="V52" i="2"/>
  <c r="U52" i="2"/>
  <c r="F21" i="8" s="1"/>
  <c r="T52" i="2"/>
  <c r="S52" i="2"/>
  <c r="F19" i="8" s="1"/>
  <c r="R52" i="2"/>
  <c r="F18" i="8" s="1"/>
  <c r="Q52" i="2"/>
  <c r="F17" i="8" s="1"/>
  <c r="P52" i="2"/>
  <c r="F16" i="8" s="1"/>
  <c r="O52" i="2"/>
  <c r="F15" i="8" s="1"/>
  <c r="N52" i="2"/>
  <c r="F14" i="8" s="1"/>
  <c r="M52" i="2"/>
  <c r="F13" i="8" s="1"/>
  <c r="L52" i="2"/>
  <c r="F12" i="8" s="1"/>
  <c r="K52" i="2"/>
  <c r="J52" i="2"/>
  <c r="F10" i="8" s="1"/>
  <c r="I52" i="2"/>
  <c r="F9" i="8" s="1"/>
  <c r="H52" i="2"/>
  <c r="F8" i="8" s="1"/>
  <c r="G52" i="2"/>
  <c r="F7" i="8" s="1"/>
  <c r="F52" i="2"/>
  <c r="F6" i="8" s="1"/>
  <c r="E52" i="2"/>
  <c r="D52" i="2"/>
  <c r="F4" i="8" s="1"/>
  <c r="B52" i="2"/>
  <c r="F2" i="8" s="1"/>
  <c r="AQ52" i="1"/>
  <c r="E43" i="8" s="1"/>
  <c r="AP52" i="1"/>
  <c r="E42" i="8" s="1"/>
  <c r="AO52" i="1"/>
  <c r="E41" i="8" s="1"/>
  <c r="AN52" i="1"/>
  <c r="E40" i="8" s="1"/>
  <c r="AM52" i="1"/>
  <c r="E39" i="8" s="1"/>
  <c r="AL52" i="1"/>
  <c r="E38" i="8" s="1"/>
  <c r="AK52" i="1"/>
  <c r="E37" i="8" s="1"/>
  <c r="AJ52" i="1"/>
  <c r="E36" i="8" s="1"/>
  <c r="AI52" i="1"/>
  <c r="E35" i="8" s="1"/>
  <c r="AH52" i="1"/>
  <c r="E34" i="8" s="1"/>
  <c r="AG52" i="1"/>
  <c r="AF52" i="1"/>
  <c r="E32" i="8" s="1"/>
  <c r="AE52" i="1"/>
  <c r="E31" i="8" s="1"/>
  <c r="AD52" i="1"/>
  <c r="AC52" i="1"/>
  <c r="E29" i="8" s="1"/>
  <c r="AB52" i="1"/>
  <c r="E28" i="8" s="1"/>
  <c r="AA52" i="1"/>
  <c r="E27" i="8" s="1"/>
  <c r="Z52" i="1"/>
  <c r="E26" i="8" s="1"/>
  <c r="Y52" i="1"/>
  <c r="E25" i="8" s="1"/>
  <c r="X52" i="1"/>
  <c r="E24" i="8" s="1"/>
  <c r="W52" i="1"/>
  <c r="E23" i="8" s="1"/>
  <c r="V52" i="1"/>
  <c r="E22" i="8" s="1"/>
  <c r="U52" i="1"/>
  <c r="E21" i="8" s="1"/>
  <c r="T52" i="1"/>
  <c r="S52" i="1"/>
  <c r="E19" i="8" s="1"/>
  <c r="R52" i="1"/>
  <c r="E18" i="8" s="1"/>
  <c r="Q52" i="1"/>
  <c r="E17" i="8" s="1"/>
  <c r="P52" i="1"/>
  <c r="E16" i="8" s="1"/>
  <c r="O52" i="1"/>
  <c r="N52" i="1"/>
  <c r="E14" i="8" s="1"/>
  <c r="M52" i="1"/>
  <c r="E13" i="8" s="1"/>
  <c r="L52" i="1"/>
  <c r="E12" i="8" s="1"/>
  <c r="K52" i="1"/>
  <c r="E11" i="8" s="1"/>
  <c r="J52" i="1"/>
  <c r="I52" i="1"/>
  <c r="H52" i="1"/>
  <c r="E8" i="8" s="1"/>
  <c r="G52" i="1"/>
  <c r="F52" i="1"/>
  <c r="E6" i="8" s="1"/>
  <c r="E52" i="1"/>
  <c r="E5" i="8" s="1"/>
  <c r="D52" i="1"/>
  <c r="C52" i="1"/>
  <c r="B52" i="1"/>
  <c r="E2" i="8" s="1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3" i="2"/>
  <c r="AR12" i="2"/>
  <c r="AR9" i="2"/>
  <c r="AR8" i="2"/>
  <c r="AR7" i="2"/>
  <c r="AR6" i="2"/>
  <c r="AR5" i="2"/>
  <c r="AR4" i="2"/>
  <c r="AR3" i="2"/>
  <c r="AR2" i="2"/>
  <c r="AR44" i="3"/>
  <c r="AR43" i="3"/>
  <c r="AR42" i="3"/>
  <c r="AR41" i="3"/>
  <c r="AR40" i="3"/>
  <c r="AR39" i="3"/>
  <c r="AR38" i="3"/>
  <c r="AR37" i="3"/>
  <c r="AR36" i="3"/>
  <c r="AR35" i="3"/>
  <c r="AR34" i="3"/>
  <c r="AR33" i="3"/>
  <c r="AR32" i="3"/>
  <c r="AR31" i="3"/>
  <c r="AR30" i="3"/>
  <c r="AR29" i="3"/>
  <c r="AR28" i="3"/>
  <c r="AR27" i="3"/>
  <c r="AR26" i="3"/>
  <c r="AR25" i="3"/>
  <c r="AR24" i="3"/>
  <c r="AR23" i="3"/>
  <c r="AR22" i="3"/>
  <c r="AR21" i="3"/>
  <c r="AR20" i="3"/>
  <c r="AR19" i="3"/>
  <c r="AR18" i="3"/>
  <c r="AR17" i="3"/>
  <c r="AR16" i="3"/>
  <c r="AR15" i="3"/>
  <c r="AR13" i="3"/>
  <c r="AR12" i="3"/>
  <c r="AR11" i="3"/>
  <c r="AR10" i="3"/>
  <c r="AR9" i="3"/>
  <c r="AR8" i="3"/>
  <c r="AR7" i="3"/>
  <c r="AR6" i="3"/>
  <c r="AR5" i="3"/>
  <c r="AR4" i="3"/>
  <c r="AR3" i="3"/>
  <c r="AR2" i="3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3" i="1"/>
  <c r="AR11" i="1"/>
  <c r="AR10" i="1"/>
  <c r="AR9" i="1"/>
  <c r="AR8" i="1"/>
  <c r="AR7" i="1"/>
  <c r="AR6" i="1"/>
  <c r="AR5" i="1"/>
  <c r="AR4" i="1"/>
  <c r="AR3" i="1"/>
  <c r="AR2" i="1"/>
  <c r="B2" i="6"/>
  <c r="C24" i="5"/>
  <c r="B24" i="5"/>
  <c r="B23" i="5"/>
  <c r="C11" i="5"/>
  <c r="B11" i="5"/>
  <c r="B8" i="5"/>
  <c r="B9" i="5"/>
  <c r="C9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2" i="5"/>
  <c r="B21" i="5"/>
  <c r="B20" i="5"/>
  <c r="B19" i="5"/>
  <c r="B18" i="5"/>
  <c r="B16" i="5"/>
  <c r="B15" i="5"/>
  <c r="B13" i="5"/>
  <c r="B12" i="5"/>
  <c r="B7" i="5"/>
  <c r="B6" i="5"/>
  <c r="B5" i="5"/>
  <c r="B4" i="5"/>
  <c r="B3" i="5"/>
  <c r="B2" i="5"/>
  <c r="B17" i="5"/>
  <c r="C7" i="5"/>
  <c r="C8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3" i="5"/>
  <c r="C22" i="5"/>
  <c r="C21" i="5"/>
  <c r="C20" i="5"/>
  <c r="C19" i="5"/>
  <c r="C18" i="5"/>
  <c r="C17" i="5"/>
  <c r="C16" i="5"/>
  <c r="C15" i="5"/>
  <c r="C13" i="5"/>
  <c r="C12" i="5"/>
  <c r="C6" i="5"/>
  <c r="C5" i="5"/>
  <c r="C4" i="5"/>
  <c r="C3" i="5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B15" i="6"/>
  <c r="C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4" i="6"/>
  <c r="B4" i="6"/>
  <c r="C3" i="6"/>
  <c r="B3" i="6"/>
  <c r="C2" i="6"/>
  <c r="C2" i="5"/>
  <c r="D10" i="5" l="1"/>
  <c r="D11" i="5"/>
  <c r="AM53" i="2"/>
  <c r="D14" i="6"/>
  <c r="T53" i="2"/>
  <c r="T53" i="1"/>
  <c r="C53" i="2"/>
  <c r="D39" i="5"/>
  <c r="C53" i="1"/>
  <c r="D35" i="6"/>
  <c r="E20" i="8"/>
  <c r="G20" i="8" s="1"/>
  <c r="D32" i="6"/>
  <c r="F20" i="8"/>
  <c r="H20" i="8" s="1"/>
  <c r="D19" i="6"/>
  <c r="M53" i="1"/>
  <c r="E53" i="1"/>
  <c r="D2" i="6"/>
  <c r="D7" i="6"/>
  <c r="V53" i="1"/>
  <c r="AD53" i="1"/>
  <c r="E53" i="2"/>
  <c r="Z53" i="1"/>
  <c r="I53" i="1"/>
  <c r="AL53" i="2"/>
  <c r="AG53" i="1"/>
  <c r="X53" i="2"/>
  <c r="P53" i="1"/>
  <c r="M53" i="2"/>
  <c r="K53" i="2"/>
  <c r="J53" i="1"/>
  <c r="H10" i="8"/>
  <c r="H53" i="1"/>
  <c r="D53" i="2"/>
  <c r="D53" i="1"/>
  <c r="Y53" i="2"/>
  <c r="H25" i="8"/>
  <c r="D17" i="5"/>
  <c r="D33" i="5"/>
  <c r="D34" i="5"/>
  <c r="P53" i="2"/>
  <c r="F24" i="8"/>
  <c r="H24" i="8" s="1"/>
  <c r="D21" i="5"/>
  <c r="I53" i="2"/>
  <c r="D6" i="5"/>
  <c r="D20" i="5"/>
  <c r="D29" i="5"/>
  <c r="F39" i="8"/>
  <c r="I39" i="8" s="1"/>
  <c r="N53" i="2"/>
  <c r="Z53" i="2"/>
  <c r="AK53" i="2"/>
  <c r="D5" i="5"/>
  <c r="F5" i="8"/>
  <c r="H5" i="8" s="1"/>
  <c r="AD53" i="2"/>
  <c r="X53" i="1"/>
  <c r="E33" i="8"/>
  <c r="G33" i="8" s="1"/>
  <c r="S53" i="1"/>
  <c r="D23" i="6"/>
  <c r="D9" i="6"/>
  <c r="D41" i="6"/>
  <c r="D6" i="6"/>
  <c r="D13" i="5"/>
  <c r="D25" i="5"/>
  <c r="H53" i="2"/>
  <c r="U53" i="2"/>
  <c r="AI53" i="2"/>
  <c r="O53" i="1"/>
  <c r="G37" i="8"/>
  <c r="V53" i="2"/>
  <c r="H37" i="8"/>
  <c r="H15" i="8"/>
  <c r="O53" i="2"/>
  <c r="AK53" i="1"/>
  <c r="D36" i="6"/>
  <c r="E4" i="8"/>
  <c r="I4" i="8" s="1"/>
  <c r="I16" i="8"/>
  <c r="F35" i="8"/>
  <c r="D5" i="6"/>
  <c r="D44" i="5"/>
  <c r="D35" i="5"/>
  <c r="D30" i="8"/>
  <c r="H30" i="8" s="1"/>
  <c r="D26" i="6"/>
  <c r="D30" i="5"/>
  <c r="AJ53" i="2"/>
  <c r="I13" i="8"/>
  <c r="S53" i="2"/>
  <c r="K53" i="1"/>
  <c r="D39" i="6"/>
  <c r="D43" i="6"/>
  <c r="F38" i="8"/>
  <c r="H38" i="8" s="1"/>
  <c r="H8" i="8"/>
  <c r="AH53" i="2"/>
  <c r="AQ53" i="1"/>
  <c r="E10" i="8"/>
  <c r="G10" i="8" s="1"/>
  <c r="I41" i="8"/>
  <c r="AI53" i="1"/>
  <c r="D23" i="5"/>
  <c r="D31" i="5"/>
  <c r="D7" i="5"/>
  <c r="D22" i="5"/>
  <c r="D40" i="5"/>
  <c r="D18" i="5"/>
  <c r="D27" i="5"/>
  <c r="D41" i="5"/>
  <c r="D8" i="5"/>
  <c r="D43" i="5"/>
  <c r="D2" i="5"/>
  <c r="D15" i="5"/>
  <c r="D42" i="5"/>
  <c r="D27" i="6"/>
  <c r="D31" i="6"/>
  <c r="D28" i="6"/>
  <c r="D37" i="6"/>
  <c r="AR52" i="2"/>
  <c r="B51" i="5"/>
  <c r="F11" i="8"/>
  <c r="H11" i="8" s="1"/>
  <c r="F22" i="8"/>
  <c r="I22" i="8" s="1"/>
  <c r="B53" i="2"/>
  <c r="H9" i="8"/>
  <c r="Q53" i="2"/>
  <c r="H21" i="8"/>
  <c r="D16" i="5"/>
  <c r="D24" i="5"/>
  <c r="L53" i="2"/>
  <c r="H43" i="8"/>
  <c r="AQ53" i="2"/>
  <c r="D3" i="5"/>
  <c r="D26" i="5"/>
  <c r="H19" i="8"/>
  <c r="D14" i="5"/>
  <c r="H32" i="8"/>
  <c r="AR52" i="1"/>
  <c r="B51" i="6"/>
  <c r="D30" i="6"/>
  <c r="D34" i="6"/>
  <c r="N53" i="1"/>
  <c r="G26" i="8"/>
  <c r="AO53" i="1"/>
  <c r="AB53" i="1"/>
  <c r="D38" i="6"/>
  <c r="D42" i="6"/>
  <c r="E30" i="8"/>
  <c r="G28" i="8"/>
  <c r="D15" i="6"/>
  <c r="D8" i="6"/>
  <c r="G12" i="8"/>
  <c r="G16" i="8"/>
  <c r="E3" i="8"/>
  <c r="I3" i="8" s="1"/>
  <c r="D10" i="6"/>
  <c r="D16" i="6"/>
  <c r="D20" i="6"/>
  <c r="D24" i="6"/>
  <c r="G6" i="8"/>
  <c r="Y53" i="1"/>
  <c r="AJ53" i="1"/>
  <c r="E9" i="8"/>
  <c r="G9" i="8" s="1"/>
  <c r="Q53" i="1"/>
  <c r="D17" i="6"/>
  <c r="D29" i="6"/>
  <c r="H4" i="8"/>
  <c r="C51" i="6"/>
  <c r="G39" i="8"/>
  <c r="H6" i="8"/>
  <c r="AC53" i="1"/>
  <c r="AB53" i="2"/>
  <c r="D11" i="6"/>
  <c r="D21" i="6"/>
  <c r="D25" i="6"/>
  <c r="D33" i="6"/>
  <c r="D40" i="6"/>
  <c r="C51" i="5"/>
  <c r="D4" i="5"/>
  <c r="L53" i="1"/>
  <c r="H27" i="8"/>
  <c r="H12" i="8"/>
  <c r="I6" i="8"/>
  <c r="I28" i="8"/>
  <c r="D44" i="6"/>
  <c r="D19" i="5"/>
  <c r="D28" i="5"/>
  <c r="D36" i="5"/>
  <c r="G53" i="1"/>
  <c r="F53" i="2"/>
  <c r="H28" i="8"/>
  <c r="D13" i="6"/>
  <c r="G17" i="8"/>
  <c r="R53" i="1"/>
  <c r="G22" i="8"/>
  <c r="AF53" i="2"/>
  <c r="R53" i="2"/>
  <c r="G53" i="2"/>
  <c r="D12" i="6"/>
  <c r="D18" i="6"/>
  <c r="D22" i="6"/>
  <c r="D37" i="5"/>
  <c r="H7" i="8"/>
  <c r="H18" i="8"/>
  <c r="H23" i="8"/>
  <c r="I29" i="8"/>
  <c r="H34" i="8"/>
  <c r="I12" i="8"/>
  <c r="H16" i="8"/>
  <c r="AN53" i="1"/>
  <c r="G18" i="8"/>
  <c r="AN53" i="2"/>
  <c r="D38" i="5"/>
  <c r="H13" i="8"/>
  <c r="AC53" i="2"/>
  <c r="D12" i="5"/>
  <c r="J53" i="2"/>
  <c r="D4" i="6"/>
  <c r="D32" i="5"/>
  <c r="D9" i="5"/>
  <c r="AR52" i="3"/>
  <c r="I43" i="8"/>
  <c r="H42" i="8"/>
  <c r="G5" i="8"/>
  <c r="G11" i="8"/>
  <c r="I27" i="8"/>
  <c r="G27" i="8"/>
  <c r="I32" i="8"/>
  <c r="G32" i="8"/>
  <c r="G38" i="8"/>
  <c r="H26" i="8"/>
  <c r="I26" i="8"/>
  <c r="H29" i="8"/>
  <c r="G29" i="8"/>
  <c r="I23" i="8"/>
  <c r="G23" i="8"/>
  <c r="G34" i="8"/>
  <c r="I34" i="8"/>
  <c r="I40" i="8"/>
  <c r="G40" i="8"/>
  <c r="H17" i="8"/>
  <c r="H33" i="8"/>
  <c r="H3" i="8"/>
  <c r="G19" i="8"/>
  <c r="I19" i="8"/>
  <c r="H31" i="8"/>
  <c r="I31" i="8"/>
  <c r="G31" i="8"/>
  <c r="G25" i="8"/>
  <c r="I25" i="8"/>
  <c r="G36" i="8"/>
  <c r="H40" i="8"/>
  <c r="G8" i="8"/>
  <c r="I8" i="8"/>
  <c r="G42" i="8"/>
  <c r="I42" i="8"/>
  <c r="H41" i="8"/>
  <c r="I21" i="8"/>
  <c r="G21" i="8"/>
  <c r="I18" i="8"/>
  <c r="G41" i="8"/>
  <c r="I17" i="8"/>
  <c r="AA53" i="1"/>
  <c r="G13" i="8"/>
  <c r="B53" i="1"/>
  <c r="W53" i="1"/>
  <c r="AF53" i="1"/>
  <c r="AP53" i="2"/>
  <c r="AE53" i="1"/>
  <c r="AH53" i="1"/>
  <c r="E7" i="8"/>
  <c r="AM53" i="1"/>
  <c r="F53" i="1"/>
  <c r="AA53" i="2"/>
  <c r="AL53" i="1"/>
  <c r="AE53" i="2"/>
  <c r="AP53" i="1"/>
  <c r="D3" i="6"/>
  <c r="E15" i="8"/>
  <c r="F36" i="8"/>
  <c r="H36" i="8" s="1"/>
  <c r="D2" i="8"/>
  <c r="D14" i="8"/>
  <c r="G14" i="8" s="1"/>
  <c r="G43" i="8"/>
  <c r="G24" i="8"/>
  <c r="I37" i="8"/>
  <c r="U53" i="1"/>
  <c r="W53" i="2"/>
  <c r="AG53" i="2"/>
  <c r="AO53" i="2"/>
  <c r="D35" i="8"/>
  <c r="G35" i="8" s="1"/>
  <c r="I20" i="8" l="1"/>
  <c r="G3" i="8"/>
  <c r="I33" i="8"/>
  <c r="I24" i="8"/>
  <c r="I10" i="8"/>
  <c r="I9" i="8"/>
  <c r="D51" i="6"/>
  <c r="H39" i="8"/>
  <c r="I11" i="8"/>
  <c r="I38" i="8"/>
  <c r="I5" i="8"/>
  <c r="F44" i="8"/>
  <c r="G4" i="8"/>
  <c r="H14" i="8"/>
  <c r="I14" i="8"/>
  <c r="I36" i="8"/>
  <c r="H22" i="8"/>
  <c r="AR53" i="1"/>
  <c r="D51" i="5"/>
  <c r="I30" i="8"/>
  <c r="G30" i="8"/>
  <c r="AR53" i="2"/>
  <c r="I35" i="8"/>
  <c r="H35" i="8"/>
  <c r="G2" i="8"/>
  <c r="H2" i="8"/>
  <c r="I2" i="8"/>
  <c r="D44" i="8"/>
  <c r="G15" i="8"/>
  <c r="I15" i="8"/>
  <c r="G7" i="8"/>
  <c r="I7" i="8"/>
  <c r="E44" i="8"/>
  <c r="H44" i="8" l="1"/>
  <c r="I44" i="8"/>
  <c r="G44" i="8"/>
</calcChain>
</file>

<file path=xl/sharedStrings.xml><?xml version="1.0" encoding="utf-8"?>
<sst xmlns="http://schemas.openxmlformats.org/spreadsheetml/2006/main" count="423" uniqueCount="87">
  <si>
    <t>DATE</t>
  </si>
  <si>
    <t># HUNTERS</t>
  </si>
  <si>
    <t># DUCKS</t>
  </si>
  <si>
    <t>DUCKS/HUNTER</t>
  </si>
  <si>
    <t># GEESE</t>
  </si>
  <si>
    <t>GEESE/HUNTER</t>
  </si>
  <si>
    <t>C5</t>
  </si>
  <si>
    <t>C3</t>
  </si>
  <si>
    <t>C2</t>
  </si>
  <si>
    <t>C1</t>
  </si>
  <si>
    <t>C4</t>
  </si>
  <si>
    <t>01</t>
  </si>
  <si>
    <t>02</t>
  </si>
  <si>
    <t>03</t>
  </si>
  <si>
    <t>04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</si>
  <si>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</si>
  <si>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</si>
  <si>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</si>
  <si>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</si>
  <si>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</si>
  <si>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</si>
  <si>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</si>
  <si>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</si>
  <si>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</si>
  <si>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</si>
  <si>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</si>
  <si>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B1</t>
  </si>
  <si>
    <t>B2</t>
  </si>
  <si>
    <t>B3</t>
  </si>
  <si>
    <t>B4</t>
  </si>
  <si>
    <t>F1</t>
  </si>
  <si>
    <t>F2</t>
  </si>
  <si>
    <t>H1</t>
  </si>
  <si>
    <t>I1</t>
  </si>
  <si>
    <t>J1</t>
  </si>
  <si>
    <t>J2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</si>
  <si>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</si>
  <si>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</si>
  <si>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</si>
  <si>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</si>
  <si>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</si>
  <si>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</si>
  <si>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</si>
  <si>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</si>
  <si>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</si>
  <si>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50</t>
  </si>
  <si>
    <t>60</t>
  </si>
  <si>
    <t>61</t>
  </si>
  <si>
    <t>B5</t>
  </si>
  <si>
    <t>TOTAL</t>
  </si>
  <si>
    <t>Grand Totals</t>
  </si>
  <si>
    <t>Youth Hunt Day</t>
  </si>
  <si>
    <t>Veteran and Active Service Members</t>
  </si>
  <si>
    <t>BLIND</t>
  </si>
  <si>
    <t>LOCATION</t>
  </si>
  <si>
    <t>SUBLOCATION</t>
  </si>
  <si>
    <t>TOTAL HUNTERS</t>
  </si>
  <si>
    <t>TOTAL DUCKS</t>
  </si>
  <si>
    <t>TOTAL GEESE</t>
  </si>
  <si>
    <t>BIRDS/HUNTER</t>
  </si>
  <si>
    <t>BLIND NUMBER</t>
  </si>
  <si>
    <t>AVG DUCKS/HUNTER</t>
  </si>
  <si>
    <t>AVG GEESE/HUNTER</t>
  </si>
  <si>
    <t>Slough</t>
  </si>
  <si>
    <t>River</t>
  </si>
  <si>
    <t>Pond</t>
  </si>
  <si>
    <t>Field</t>
  </si>
  <si>
    <t>Desert</t>
  </si>
  <si>
    <t>East Desert</t>
  </si>
  <si>
    <t>West Desert</t>
  </si>
  <si>
    <t>West River</t>
  </si>
  <si>
    <t>East River</t>
  </si>
  <si>
    <t>East Slough</t>
  </si>
  <si>
    <t>West Slough</t>
  </si>
  <si>
    <t>North River</t>
  </si>
  <si>
    <t>North Pond</t>
  </si>
  <si>
    <t>TOTALS</t>
  </si>
  <si>
    <t>No Canada Goose Hunting</t>
  </si>
  <si>
    <t>No Canda Goose Hunting</t>
  </si>
  <si>
    <t>HUNTERS</t>
  </si>
  <si>
    <t>PHEASANTS</t>
  </si>
  <si>
    <t>QUAIL</t>
  </si>
  <si>
    <t>PHEASANT/ HUNTER</t>
  </si>
  <si>
    <t>QUAIL/HUNTER</t>
  </si>
  <si>
    <t>Permits Not Returned</t>
  </si>
  <si>
    <t>TOTAL BIRDS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</si>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</sst>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7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double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77">
    <xf numFmtId="0" fontId="0" fillId="0" borderId="0" xfId="0"/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 wrapText="1"/>
    </xf>
    <xf numFmtId="49" fontId="3" fillId="0" borderId="29" xfId="0" applyNumberFormat="1" applyFont="1" applyBorder="1" applyAlignment="1">
      <alignment horizontal="center" wrapText="1"/>
    </xf>
    <xf numFmtId="49" fontId="4" fillId="0" borderId="30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left" vertical="center"/>
    </xf>
    <xf numFmtId="49" fontId="4" fillId="0" borderId="20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left" vertical="center"/>
    </xf>
    <xf numFmtId="1" fontId="4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2" fontId="3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3" fillId="0" borderId="25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165" fontId="4" fillId="4" borderId="3" xfId="0" applyNumberFormat="1" applyFont="1" applyFill="1" applyBorder="1" applyAlignment="1">
      <alignment horizontal="left"/>
    </xf>
    <xf numFmtId="165" fontId="4" fillId="4" borderId="3" xfId="0" applyNumberFormat="1" applyFont="1" applyFill="1" applyBorder="1" applyAlignment="1">
      <alignment horizontal="left" vertical="center"/>
    </xf>
    <xf numFmtId="165" fontId="4" fillId="3" borderId="3" xfId="0" applyNumberFormat="1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 vertical="center"/>
    </xf>
    <xf numFmtId="165" fontId="4" fillId="6" borderId="3" xfId="0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2" fontId="3" fillId="6" borderId="3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36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3" borderId="7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4" borderId="6" xfId="0" applyFont="1" applyFill="1" applyBorder="1" applyAlignment="1"/>
    <xf numFmtId="0" fontId="4" fillId="4" borderId="11" xfId="0" applyFont="1" applyFill="1" applyBorder="1" applyAlignment="1"/>
    <xf numFmtId="0" fontId="4" fillId="3" borderId="6" xfId="0" applyFont="1" applyFill="1" applyBorder="1" applyAlignment="1"/>
    <xf numFmtId="0" fontId="4" fillId="3" borderId="11" xfId="0" applyFont="1" applyFill="1" applyBorder="1" applyAlignment="1"/>
    <xf numFmtId="0" fontId="4" fillId="0" borderId="6" xfId="0" applyFont="1" applyBorder="1" applyAlignment="1">
      <alignment horizontal="left"/>
    </xf>
    <xf numFmtId="0" fontId="0" fillId="0" borderId="32" xfId="0" applyBorder="1" applyAlignment="1"/>
    <xf numFmtId="0" fontId="0" fillId="0" borderId="11" xfId="0" applyBorder="1" applyAlignment="1"/>
    <xf numFmtId="0" fontId="4" fillId="2" borderId="6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7" borderId="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1" fontId="4" fillId="7" borderId="3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R58"/>
  <sheetViews>
    <sheetView tabSelected="1" zoomScaleNormal="100" workbookViewId="0">
      <pane ySplit="1" topLeftCell="A2" activePane="bottomLeft" state="frozen"/>
      <selection pane="bottomLeft" activeCell="D11" sqref="D11"/>
    </sheetView>
  </sheetViews>
  <sheetFormatPr defaultColWidth="9.125" defaultRowHeight="14.95" customHeight="1" x14ac:dyDescent="0.2"/>
  <cols>
    <col min="1" max="1" width="31.75" style="3" customWidth="1"/>
    <col min="2" max="43" width="4.75" style="3" customWidth="1"/>
    <col min="44" max="44" width="8.75" style="3" customWidth="1"/>
    <col min="45" max="16384" width="9.125" style="3"/>
  </cols>
  <sheetData>
    <row r="1" spans="1:44" s="6" customFormat="1" ht="14.95" customHeight="1" thickBot="1" x14ac:dyDescent="0.25">
      <c r="A1" s="1" t="s">
        <v>0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48</v>
      </c>
      <c r="G1" s="1" t="s">
        <v>9</v>
      </c>
      <c r="H1" s="1" t="s">
        <v>8</v>
      </c>
      <c r="I1" s="1" t="s">
        <v>7</v>
      </c>
      <c r="J1" s="1" t="s">
        <v>10</v>
      </c>
      <c r="K1" s="1" t="s">
        <v>30</v>
      </c>
      <c r="L1" s="1" t="s">
        <v>31</v>
      </c>
      <c r="M1" s="1" t="s">
        <v>32</v>
      </c>
      <c r="N1" s="1" t="s">
        <v>33</v>
      </c>
      <c r="O1" s="1" t="s">
        <v>34</v>
      </c>
      <c r="P1" s="1" t="s">
        <v>35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36</v>
      </c>
      <c r="AG1" s="1" t="s">
        <v>37</v>
      </c>
      <c r="AH1" s="1" t="s">
        <v>38</v>
      </c>
      <c r="AI1" s="1" t="s">
        <v>39</v>
      </c>
      <c r="AJ1" s="1" t="s">
        <v>40</v>
      </c>
      <c r="AK1" s="1" t="s">
        <v>41</v>
      </c>
      <c r="AL1" s="1" t="s">
        <v>42</v>
      </c>
      <c r="AM1" s="1" t="s">
        <v>43</v>
      </c>
      <c r="AN1" s="1" t="s">
        <v>44</v>
      </c>
      <c r="AO1" s="1" t="s">
        <v>45</v>
      </c>
      <c r="AP1" s="1" t="s">
        <v>46</v>
      </c>
      <c r="AQ1" s="2" t="s">
        <v>47</v>
      </c>
      <c r="AR1" s="36" t="s">
        <v>49</v>
      </c>
    </row>
    <row r="2" spans="1:44" ht="14.95" customHeight="1" thickTop="1" x14ac:dyDescent="0.25">
      <c r="A2" s="67">
        <v>45941</v>
      </c>
      <c r="B2" s="166"/>
      <c r="C2" s="78">
        <v>2</v>
      </c>
      <c r="D2" s="78">
        <v>3</v>
      </c>
      <c r="E2" s="166"/>
      <c r="F2" s="78">
        <v>3</v>
      </c>
      <c r="G2" s="78">
        <v>2</v>
      </c>
      <c r="H2" s="78">
        <v>1</v>
      </c>
      <c r="I2" s="78">
        <v>2</v>
      </c>
      <c r="J2" s="166"/>
      <c r="K2" s="166"/>
      <c r="L2" s="166"/>
      <c r="M2" s="78">
        <v>4</v>
      </c>
      <c r="N2" s="78">
        <v>4</v>
      </c>
      <c r="O2" s="166"/>
      <c r="P2" s="166"/>
      <c r="Q2" s="78">
        <v>4</v>
      </c>
      <c r="R2" s="78">
        <v>8</v>
      </c>
      <c r="S2" s="78">
        <v>5</v>
      </c>
      <c r="T2" s="78">
        <v>1</v>
      </c>
      <c r="U2" s="78">
        <v>3</v>
      </c>
      <c r="V2" s="78">
        <v>4</v>
      </c>
      <c r="W2" s="78">
        <v>3</v>
      </c>
      <c r="X2" s="78">
        <v>3</v>
      </c>
      <c r="Y2" s="166"/>
      <c r="Z2" s="166"/>
      <c r="AA2" s="78">
        <v>1</v>
      </c>
      <c r="AB2" s="166"/>
      <c r="AC2" s="166"/>
      <c r="AD2" s="78">
        <v>2</v>
      </c>
      <c r="AE2" s="78">
        <v>1</v>
      </c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71"/>
      <c r="AR2" s="83">
        <f t="shared" ref="AR2:AR32" si="0">SUM(B2:AQ2)</f>
        <v>56</v>
      </c>
    </row>
    <row r="3" spans="1:44" ht="14.95" customHeight="1" x14ac:dyDescent="0.25">
      <c r="A3" s="67">
        <v>45942</v>
      </c>
      <c r="B3" s="167"/>
      <c r="C3" s="167"/>
      <c r="D3" s="167"/>
      <c r="E3" s="167"/>
      <c r="F3" s="167"/>
      <c r="G3" s="167"/>
      <c r="H3" s="108">
        <v>3</v>
      </c>
      <c r="I3" s="167"/>
      <c r="J3" s="167"/>
      <c r="K3" s="167"/>
      <c r="L3" s="167"/>
      <c r="M3" s="167"/>
      <c r="N3" s="108">
        <v>2</v>
      </c>
      <c r="O3" s="108">
        <v>3</v>
      </c>
      <c r="P3" s="167"/>
      <c r="Q3" s="108">
        <v>1</v>
      </c>
      <c r="R3" s="108">
        <v>3</v>
      </c>
      <c r="S3" s="108">
        <v>4</v>
      </c>
      <c r="T3" s="167"/>
      <c r="U3" s="108">
        <v>3</v>
      </c>
      <c r="V3" s="108">
        <v>1</v>
      </c>
      <c r="W3" s="108">
        <v>3</v>
      </c>
      <c r="X3" s="108">
        <v>4</v>
      </c>
      <c r="Y3" s="167"/>
      <c r="Z3" s="167"/>
      <c r="AA3" s="167"/>
      <c r="AB3" s="167"/>
      <c r="AC3" s="167"/>
      <c r="AD3" s="108">
        <v>2</v>
      </c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70"/>
      <c r="AR3" s="85">
        <f t="shared" si="0"/>
        <v>29</v>
      </c>
    </row>
    <row r="4" spans="1:44" ht="14.95" customHeight="1" x14ac:dyDescent="0.25">
      <c r="A4" s="67">
        <v>45945</v>
      </c>
      <c r="B4" s="167"/>
      <c r="C4" s="167"/>
      <c r="D4" s="167"/>
      <c r="E4" s="167"/>
      <c r="F4" s="167"/>
      <c r="G4" s="167"/>
      <c r="H4" s="167"/>
      <c r="I4" s="108">
        <v>1</v>
      </c>
      <c r="J4" s="167"/>
      <c r="K4" s="167"/>
      <c r="L4" s="167"/>
      <c r="M4" s="167"/>
      <c r="N4" s="167"/>
      <c r="O4" s="167"/>
      <c r="P4" s="167"/>
      <c r="Q4" s="108">
        <v>4</v>
      </c>
      <c r="R4" s="108">
        <v>3</v>
      </c>
      <c r="S4" s="108">
        <v>4</v>
      </c>
      <c r="T4" s="167"/>
      <c r="U4" s="108">
        <v>3</v>
      </c>
      <c r="V4" s="167"/>
      <c r="W4" s="108">
        <v>2</v>
      </c>
      <c r="X4" s="108">
        <v>2</v>
      </c>
      <c r="Y4" s="167"/>
      <c r="Z4" s="167"/>
      <c r="AA4" s="167"/>
      <c r="AB4" s="167"/>
      <c r="AC4" s="108">
        <v>1</v>
      </c>
      <c r="AD4" s="108">
        <v>3</v>
      </c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70"/>
      <c r="AR4" s="85">
        <f t="shared" si="0"/>
        <v>23</v>
      </c>
    </row>
    <row r="5" spans="1:44" ht="14.95" customHeight="1" x14ac:dyDescent="0.25">
      <c r="A5" s="67">
        <v>45948</v>
      </c>
      <c r="B5" s="167"/>
      <c r="C5" s="167"/>
      <c r="D5" s="108">
        <v>1</v>
      </c>
      <c r="E5" s="167"/>
      <c r="F5" s="108">
        <v>1</v>
      </c>
      <c r="G5" s="167"/>
      <c r="H5" s="167"/>
      <c r="I5" s="108">
        <v>3</v>
      </c>
      <c r="J5" s="108">
        <v>1</v>
      </c>
      <c r="K5" s="167"/>
      <c r="L5" s="167"/>
      <c r="M5" s="167"/>
      <c r="N5" s="108">
        <v>4</v>
      </c>
      <c r="O5" s="167"/>
      <c r="P5" s="108">
        <v>2</v>
      </c>
      <c r="Q5" s="108">
        <v>2</v>
      </c>
      <c r="R5" s="108">
        <v>6</v>
      </c>
      <c r="S5" s="108">
        <v>5</v>
      </c>
      <c r="T5" s="167"/>
      <c r="U5" s="108">
        <v>3</v>
      </c>
      <c r="V5" s="108">
        <v>1</v>
      </c>
      <c r="W5" s="108">
        <v>3</v>
      </c>
      <c r="X5" s="108">
        <v>4</v>
      </c>
      <c r="Y5" s="108">
        <v>2</v>
      </c>
      <c r="Z5" s="167"/>
      <c r="AA5" s="167"/>
      <c r="AB5" s="108">
        <v>1</v>
      </c>
      <c r="AC5" s="108">
        <v>2</v>
      </c>
      <c r="AD5" s="108">
        <v>1</v>
      </c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70"/>
      <c r="AR5" s="85">
        <f t="shared" si="0"/>
        <v>42</v>
      </c>
    </row>
    <row r="6" spans="1:44" ht="14.95" customHeight="1" x14ac:dyDescent="0.25">
      <c r="A6" s="67">
        <v>45949</v>
      </c>
      <c r="B6" s="167"/>
      <c r="C6" s="167"/>
      <c r="D6" s="167"/>
      <c r="E6" s="108">
        <v>2</v>
      </c>
      <c r="F6" s="167"/>
      <c r="G6" s="167"/>
      <c r="H6" s="167"/>
      <c r="I6" s="108">
        <v>3</v>
      </c>
      <c r="J6" s="167"/>
      <c r="K6" s="167"/>
      <c r="L6" s="167"/>
      <c r="M6" s="108">
        <v>1</v>
      </c>
      <c r="N6" s="108">
        <v>4</v>
      </c>
      <c r="O6" s="167"/>
      <c r="P6" s="167"/>
      <c r="Q6" s="108">
        <v>1</v>
      </c>
      <c r="R6" s="108">
        <v>3</v>
      </c>
      <c r="S6" s="108">
        <v>2</v>
      </c>
      <c r="T6" s="167"/>
      <c r="U6" s="108">
        <v>4</v>
      </c>
      <c r="V6" s="108">
        <v>2</v>
      </c>
      <c r="W6" s="108">
        <v>3</v>
      </c>
      <c r="X6" s="108">
        <v>3</v>
      </c>
      <c r="Y6" s="167"/>
      <c r="Z6" s="167"/>
      <c r="AA6" s="167"/>
      <c r="AB6" s="108">
        <v>4</v>
      </c>
      <c r="AC6" s="108">
        <v>3</v>
      </c>
      <c r="AD6" s="108">
        <v>2</v>
      </c>
      <c r="AE6" s="108">
        <v>2</v>
      </c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70"/>
      <c r="AR6" s="85">
        <f t="shared" si="0"/>
        <v>39</v>
      </c>
    </row>
    <row r="7" spans="1:44" ht="14.95" customHeight="1" x14ac:dyDescent="0.25">
      <c r="A7" s="67">
        <v>45952</v>
      </c>
      <c r="B7" s="167"/>
      <c r="C7" s="167"/>
      <c r="D7" s="167"/>
      <c r="E7" s="108">
        <v>1</v>
      </c>
      <c r="F7" s="167"/>
      <c r="G7" s="167"/>
      <c r="H7" s="167"/>
      <c r="I7" s="108">
        <v>2</v>
      </c>
      <c r="J7" s="167"/>
      <c r="K7" s="167"/>
      <c r="L7" s="167"/>
      <c r="M7" s="167"/>
      <c r="N7" s="167"/>
      <c r="O7" s="167"/>
      <c r="P7" s="167"/>
      <c r="Q7" s="108">
        <v>2</v>
      </c>
      <c r="R7" s="108">
        <v>2</v>
      </c>
      <c r="S7" s="108">
        <v>5</v>
      </c>
      <c r="T7" s="167"/>
      <c r="U7" s="108">
        <v>2</v>
      </c>
      <c r="V7" s="167"/>
      <c r="W7" s="108">
        <v>4</v>
      </c>
      <c r="X7" s="108">
        <v>4</v>
      </c>
      <c r="Y7" s="167"/>
      <c r="Z7" s="167"/>
      <c r="AA7" s="167"/>
      <c r="AB7" s="108">
        <v>1</v>
      </c>
      <c r="AC7" s="167"/>
      <c r="AD7" s="108">
        <v>2</v>
      </c>
      <c r="AE7" s="108">
        <v>2</v>
      </c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70"/>
      <c r="AR7" s="85">
        <f t="shared" si="0"/>
        <v>27</v>
      </c>
    </row>
    <row r="8" spans="1:44" ht="14.95" customHeight="1" x14ac:dyDescent="0.25">
      <c r="A8" s="67">
        <v>45955</v>
      </c>
      <c r="B8" s="167"/>
      <c r="C8" s="108">
        <v>1</v>
      </c>
      <c r="D8" s="167"/>
      <c r="E8" s="108">
        <v>2</v>
      </c>
      <c r="F8" s="167"/>
      <c r="G8" s="167"/>
      <c r="H8" s="167"/>
      <c r="I8" s="108">
        <v>2</v>
      </c>
      <c r="J8" s="167"/>
      <c r="K8" s="167"/>
      <c r="L8" s="167"/>
      <c r="M8" s="167"/>
      <c r="N8" s="108">
        <v>3</v>
      </c>
      <c r="O8" s="108">
        <v>2</v>
      </c>
      <c r="P8" s="167"/>
      <c r="Q8" s="108">
        <v>1</v>
      </c>
      <c r="R8" s="108">
        <v>3</v>
      </c>
      <c r="S8" s="108">
        <v>6</v>
      </c>
      <c r="T8" s="167"/>
      <c r="U8" s="108">
        <v>2</v>
      </c>
      <c r="V8" s="108">
        <v>1</v>
      </c>
      <c r="W8" s="108">
        <v>3</v>
      </c>
      <c r="X8" s="108">
        <v>4</v>
      </c>
      <c r="Y8" s="167"/>
      <c r="Z8" s="167"/>
      <c r="AA8" s="167"/>
      <c r="AB8" s="167"/>
      <c r="AC8" s="167"/>
      <c r="AD8" s="108">
        <v>3</v>
      </c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70"/>
      <c r="AR8" s="85">
        <f t="shared" si="0"/>
        <v>33</v>
      </c>
    </row>
    <row r="9" spans="1:44" ht="14.95" customHeight="1" x14ac:dyDescent="0.25">
      <c r="A9" s="67">
        <v>45956</v>
      </c>
      <c r="B9" s="167"/>
      <c r="C9" s="167"/>
      <c r="D9" s="167"/>
      <c r="E9" s="167"/>
      <c r="F9" s="167"/>
      <c r="G9" s="167"/>
      <c r="H9" s="167"/>
      <c r="I9" s="108">
        <v>2</v>
      </c>
      <c r="J9" s="167"/>
      <c r="K9" s="167"/>
      <c r="L9" s="167"/>
      <c r="M9" s="167"/>
      <c r="N9" s="108">
        <v>1</v>
      </c>
      <c r="O9" s="167"/>
      <c r="P9" s="167"/>
      <c r="Q9" s="167"/>
      <c r="R9" s="108">
        <v>4</v>
      </c>
      <c r="S9" s="108">
        <v>4</v>
      </c>
      <c r="T9" s="167"/>
      <c r="U9" s="108">
        <v>4</v>
      </c>
      <c r="V9" s="167"/>
      <c r="W9" s="108">
        <v>2</v>
      </c>
      <c r="X9" s="108">
        <v>2</v>
      </c>
      <c r="Y9" s="167"/>
      <c r="Z9" s="167"/>
      <c r="AA9" s="167"/>
      <c r="AB9" s="167"/>
      <c r="AC9" s="167"/>
      <c r="AD9" s="167"/>
      <c r="AE9" s="108">
        <v>3</v>
      </c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70"/>
      <c r="AR9" s="85">
        <f t="shared" si="0"/>
        <v>22</v>
      </c>
    </row>
    <row r="10" spans="1:44" ht="14.95" customHeight="1" x14ac:dyDescent="0.25">
      <c r="A10" s="97">
        <v>45962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>
        <v>1</v>
      </c>
      <c r="N10" s="98">
        <v>2</v>
      </c>
      <c r="O10" s="98"/>
      <c r="P10" s="98"/>
      <c r="Q10" s="98">
        <v>4</v>
      </c>
      <c r="R10" s="98">
        <v>5</v>
      </c>
      <c r="S10" s="98">
        <v>3</v>
      </c>
      <c r="T10" s="98"/>
      <c r="U10" s="98">
        <v>2</v>
      </c>
      <c r="V10" s="98"/>
      <c r="W10" s="98">
        <v>6</v>
      </c>
      <c r="X10" s="98">
        <v>4</v>
      </c>
      <c r="Y10" s="98"/>
      <c r="Z10" s="98"/>
      <c r="AA10" s="98"/>
      <c r="AB10" s="98"/>
      <c r="AC10" s="98"/>
      <c r="AD10" s="98">
        <v>1</v>
      </c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109"/>
      <c r="AR10" s="99">
        <f t="shared" si="0"/>
        <v>28</v>
      </c>
    </row>
    <row r="11" spans="1:44" ht="14.95" customHeight="1" x14ac:dyDescent="0.25">
      <c r="A11" s="97">
        <v>45963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>
        <v>2</v>
      </c>
      <c r="R11" s="98">
        <v>4</v>
      </c>
      <c r="S11" s="98">
        <v>5</v>
      </c>
      <c r="T11" s="98"/>
      <c r="U11" s="98">
        <v>4</v>
      </c>
      <c r="V11" s="98"/>
      <c r="W11" s="98">
        <v>4</v>
      </c>
      <c r="X11" s="98">
        <v>1</v>
      </c>
      <c r="Y11" s="98"/>
      <c r="Z11" s="98"/>
      <c r="AA11" s="98"/>
      <c r="AB11" s="98">
        <v>1</v>
      </c>
      <c r="AC11" s="98"/>
      <c r="AD11" s="98">
        <v>4</v>
      </c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109"/>
      <c r="AR11" s="99">
        <f t="shared" si="0"/>
        <v>25</v>
      </c>
    </row>
    <row r="12" spans="1:44" ht="14.95" customHeight="1" x14ac:dyDescent="0.25">
      <c r="A12" s="67">
        <v>45966</v>
      </c>
      <c r="B12" s="168"/>
      <c r="C12" s="167"/>
      <c r="D12" s="167"/>
      <c r="E12" s="167"/>
      <c r="F12" s="167"/>
      <c r="G12" s="167"/>
      <c r="H12" s="167"/>
      <c r="I12" s="108">
        <v>2</v>
      </c>
      <c r="J12" s="167"/>
      <c r="K12" s="167"/>
      <c r="L12" s="167"/>
      <c r="M12" s="167"/>
      <c r="N12" s="167"/>
      <c r="O12" s="167"/>
      <c r="P12" s="167"/>
      <c r="Q12" s="169"/>
      <c r="R12" s="14">
        <v>3</v>
      </c>
      <c r="S12" s="14">
        <v>3</v>
      </c>
      <c r="T12" s="168"/>
      <c r="U12" s="108">
        <v>2</v>
      </c>
      <c r="V12" s="108">
        <v>2</v>
      </c>
      <c r="W12" s="108">
        <v>3</v>
      </c>
      <c r="X12" s="108">
        <v>4</v>
      </c>
      <c r="Y12" s="167"/>
      <c r="Z12" s="167"/>
      <c r="AA12" s="108">
        <v>1</v>
      </c>
      <c r="AB12" s="167"/>
      <c r="AC12" s="108">
        <v>1</v>
      </c>
      <c r="AD12" s="108">
        <v>2</v>
      </c>
      <c r="AE12" s="108">
        <v>2</v>
      </c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70"/>
      <c r="AR12" s="85">
        <f t="shared" si="0"/>
        <v>25</v>
      </c>
    </row>
    <row r="13" spans="1:44" ht="14.95" customHeight="1" x14ac:dyDescent="0.25">
      <c r="A13" s="94">
        <v>45969</v>
      </c>
      <c r="B13" s="107"/>
      <c r="C13" s="107"/>
      <c r="D13" s="107"/>
      <c r="E13" s="107"/>
      <c r="F13" s="107"/>
      <c r="G13" s="107"/>
      <c r="H13" s="107"/>
      <c r="I13" s="107">
        <v>1</v>
      </c>
      <c r="J13" s="107"/>
      <c r="K13" s="107"/>
      <c r="L13" s="107"/>
      <c r="M13" s="107"/>
      <c r="N13" s="107"/>
      <c r="O13" s="107"/>
      <c r="P13" s="107"/>
      <c r="Q13" s="107">
        <v>2</v>
      </c>
      <c r="R13" s="107">
        <v>3</v>
      </c>
      <c r="S13" s="107">
        <v>3</v>
      </c>
      <c r="T13" s="107"/>
      <c r="U13" s="107">
        <v>1</v>
      </c>
      <c r="V13" s="107"/>
      <c r="W13" s="107">
        <v>1</v>
      </c>
      <c r="X13" s="107">
        <v>2</v>
      </c>
      <c r="Y13" s="107"/>
      <c r="Z13" s="107"/>
      <c r="AA13" s="107">
        <v>1</v>
      </c>
      <c r="AB13" s="107"/>
      <c r="AC13" s="107"/>
      <c r="AD13" s="107">
        <v>1</v>
      </c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95"/>
      <c r="AR13" s="132">
        <f t="shared" si="0"/>
        <v>15</v>
      </c>
    </row>
    <row r="14" spans="1:44" ht="14.95" customHeight="1" x14ac:dyDescent="0.25">
      <c r="A14" s="67">
        <v>45970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08">
        <v>3</v>
      </c>
      <c r="R14" s="108">
        <v>3</v>
      </c>
      <c r="S14" s="108">
        <v>4</v>
      </c>
      <c r="T14" s="167"/>
      <c r="U14" s="108">
        <v>3</v>
      </c>
      <c r="V14" s="108">
        <v>2</v>
      </c>
      <c r="W14" s="108">
        <v>3</v>
      </c>
      <c r="X14" s="108">
        <v>2</v>
      </c>
      <c r="Y14" s="167"/>
      <c r="Z14" s="167"/>
      <c r="AA14" s="108">
        <v>1</v>
      </c>
      <c r="AB14" s="167"/>
      <c r="AC14" s="167"/>
      <c r="AD14" s="108">
        <v>1</v>
      </c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70"/>
      <c r="AR14" s="133">
        <f>SUM(B14:AQ14)</f>
        <v>22</v>
      </c>
    </row>
    <row r="15" spans="1:44" ht="14.95" customHeight="1" x14ac:dyDescent="0.25">
      <c r="A15" s="93">
        <v>45972</v>
      </c>
      <c r="B15" s="106"/>
      <c r="C15" s="106"/>
      <c r="D15" s="106"/>
      <c r="E15" s="106">
        <v>2</v>
      </c>
      <c r="F15" s="106"/>
      <c r="G15" s="106"/>
      <c r="H15" s="106"/>
      <c r="I15" s="106">
        <v>2</v>
      </c>
      <c r="J15" s="106"/>
      <c r="K15" s="106"/>
      <c r="L15" s="106"/>
      <c r="M15" s="106"/>
      <c r="N15" s="106"/>
      <c r="O15" s="106"/>
      <c r="P15" s="106"/>
      <c r="Q15" s="106">
        <v>4</v>
      </c>
      <c r="R15" s="106">
        <v>4</v>
      </c>
      <c r="S15" s="106">
        <v>4</v>
      </c>
      <c r="T15" s="106"/>
      <c r="U15" s="106">
        <v>2</v>
      </c>
      <c r="V15" s="106"/>
      <c r="W15" s="106">
        <v>5</v>
      </c>
      <c r="X15" s="106">
        <v>2</v>
      </c>
      <c r="Y15" s="106"/>
      <c r="Z15" s="106"/>
      <c r="AA15" s="106">
        <v>1</v>
      </c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4"/>
      <c r="AR15" s="61">
        <f t="shared" si="0"/>
        <v>26</v>
      </c>
    </row>
    <row r="16" spans="1:44" ht="14.95" customHeight="1" x14ac:dyDescent="0.25">
      <c r="A16" s="67">
        <v>45976</v>
      </c>
      <c r="B16" s="167"/>
      <c r="C16" s="167"/>
      <c r="D16" s="108">
        <v>5</v>
      </c>
      <c r="E16" s="167"/>
      <c r="F16" s="167"/>
      <c r="G16" s="167"/>
      <c r="H16" s="167"/>
      <c r="I16" s="108">
        <v>2</v>
      </c>
      <c r="J16" s="108">
        <v>2</v>
      </c>
      <c r="K16" s="167"/>
      <c r="L16" s="167"/>
      <c r="M16" s="108">
        <v>2</v>
      </c>
      <c r="N16" s="108">
        <v>4</v>
      </c>
      <c r="O16" s="167"/>
      <c r="P16" s="167"/>
      <c r="Q16" s="108">
        <v>5</v>
      </c>
      <c r="R16" s="108">
        <v>5</v>
      </c>
      <c r="S16" s="108">
        <v>4</v>
      </c>
      <c r="T16" s="167"/>
      <c r="U16" s="108">
        <v>4</v>
      </c>
      <c r="V16" s="108">
        <v>3</v>
      </c>
      <c r="W16" s="108">
        <v>4</v>
      </c>
      <c r="X16" s="108">
        <v>4</v>
      </c>
      <c r="Y16" s="167"/>
      <c r="Z16" s="167"/>
      <c r="AA16" s="108">
        <v>1</v>
      </c>
      <c r="AB16" s="108">
        <v>1</v>
      </c>
      <c r="AC16" s="108">
        <v>4</v>
      </c>
      <c r="AD16" s="108">
        <v>2</v>
      </c>
      <c r="AE16" s="108">
        <v>1</v>
      </c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70"/>
      <c r="AR16" s="85">
        <f t="shared" si="0"/>
        <v>53</v>
      </c>
    </row>
    <row r="17" spans="1:44" ht="14.95" customHeight="1" x14ac:dyDescent="0.25">
      <c r="A17" s="67">
        <v>45977</v>
      </c>
      <c r="B17" s="108">
        <v>4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08">
        <v>4</v>
      </c>
      <c r="O17" s="167"/>
      <c r="P17" s="167"/>
      <c r="Q17" s="108">
        <v>6</v>
      </c>
      <c r="R17" s="108">
        <v>3</v>
      </c>
      <c r="S17" s="108">
        <v>4</v>
      </c>
      <c r="T17" s="167"/>
      <c r="U17" s="108">
        <v>4</v>
      </c>
      <c r="V17" s="108">
        <v>1</v>
      </c>
      <c r="W17" s="108">
        <v>5</v>
      </c>
      <c r="X17" s="108">
        <v>2</v>
      </c>
      <c r="Y17" s="167"/>
      <c r="Z17" s="167"/>
      <c r="AA17" s="108">
        <v>1</v>
      </c>
      <c r="AB17" s="108">
        <v>1</v>
      </c>
      <c r="AC17" s="108">
        <v>2</v>
      </c>
      <c r="AD17" s="108">
        <v>2</v>
      </c>
      <c r="AE17" s="108">
        <v>2</v>
      </c>
      <c r="AF17" s="167"/>
      <c r="AG17" s="167"/>
      <c r="AH17" s="167"/>
      <c r="AI17" s="167"/>
      <c r="AJ17" s="167"/>
      <c r="AK17" s="167"/>
      <c r="AL17" s="167"/>
      <c r="AM17" s="167"/>
      <c r="AN17" s="108">
        <v>1</v>
      </c>
      <c r="AO17" s="167"/>
      <c r="AP17" s="167"/>
      <c r="AQ17" s="170"/>
      <c r="AR17" s="85">
        <f t="shared" si="0"/>
        <v>42</v>
      </c>
    </row>
    <row r="18" spans="1:44" ht="14.95" customHeight="1" x14ac:dyDescent="0.25">
      <c r="A18" s="67">
        <v>45980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84"/>
      <c r="AR18" s="85">
        <f t="shared" si="0"/>
        <v>0</v>
      </c>
    </row>
    <row r="19" spans="1:44" ht="14.95" customHeight="1" x14ac:dyDescent="0.25">
      <c r="A19" s="67">
        <v>45983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84"/>
      <c r="AR19" s="85">
        <f t="shared" si="0"/>
        <v>0</v>
      </c>
    </row>
    <row r="20" spans="1:44" ht="14.95" customHeight="1" x14ac:dyDescent="0.25">
      <c r="A20" s="67">
        <v>45984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84"/>
      <c r="AR20" s="85">
        <f t="shared" si="0"/>
        <v>0</v>
      </c>
    </row>
    <row r="21" spans="1:44" ht="14.95" customHeight="1" x14ac:dyDescent="0.25">
      <c r="A21" s="67">
        <v>45987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84"/>
      <c r="AR21" s="85">
        <f t="shared" si="0"/>
        <v>0</v>
      </c>
    </row>
    <row r="22" spans="1:44" ht="14.95" customHeight="1" x14ac:dyDescent="0.25">
      <c r="A22" s="67">
        <v>45988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84"/>
      <c r="AR22" s="85">
        <f t="shared" si="0"/>
        <v>0</v>
      </c>
    </row>
    <row r="23" spans="1:44" ht="14.95" customHeight="1" x14ac:dyDescent="0.25">
      <c r="A23" s="67">
        <v>45990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84"/>
      <c r="AR23" s="85">
        <f t="shared" si="0"/>
        <v>0</v>
      </c>
    </row>
    <row r="24" spans="1:44" ht="14.95" customHeight="1" x14ac:dyDescent="0.25">
      <c r="A24" s="67">
        <v>45991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84"/>
      <c r="AR24" s="85">
        <f t="shared" si="0"/>
        <v>0</v>
      </c>
    </row>
    <row r="25" spans="1:44" ht="14.95" customHeight="1" x14ac:dyDescent="0.25">
      <c r="A25" s="67">
        <v>45994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84"/>
      <c r="AR25" s="85">
        <f t="shared" si="0"/>
        <v>0</v>
      </c>
    </row>
    <row r="26" spans="1:44" ht="14.95" customHeight="1" x14ac:dyDescent="0.25">
      <c r="A26" s="67">
        <v>45997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84"/>
      <c r="AR26" s="85">
        <f t="shared" si="0"/>
        <v>0</v>
      </c>
    </row>
    <row r="27" spans="1:44" ht="14.95" customHeight="1" x14ac:dyDescent="0.25">
      <c r="A27" s="67">
        <v>45998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84"/>
      <c r="AR27" s="85">
        <f t="shared" si="0"/>
        <v>0</v>
      </c>
    </row>
    <row r="28" spans="1:44" ht="14.95" customHeight="1" x14ac:dyDescent="0.25">
      <c r="A28" s="67">
        <v>46001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84"/>
      <c r="AR28" s="85">
        <f t="shared" si="0"/>
        <v>0</v>
      </c>
    </row>
    <row r="29" spans="1:44" ht="14.95" customHeight="1" x14ac:dyDescent="0.25">
      <c r="A29" s="67">
        <v>46004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84"/>
      <c r="AR29" s="85">
        <f t="shared" si="0"/>
        <v>0</v>
      </c>
    </row>
    <row r="30" spans="1:44" ht="14.95" customHeight="1" x14ac:dyDescent="0.25">
      <c r="A30" s="67">
        <v>46005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84"/>
      <c r="AR30" s="85">
        <f t="shared" si="0"/>
        <v>0</v>
      </c>
    </row>
    <row r="31" spans="1:44" ht="14.95" customHeight="1" x14ac:dyDescent="0.25">
      <c r="A31" s="67">
        <v>46008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84"/>
      <c r="AR31" s="85">
        <f t="shared" si="0"/>
        <v>0</v>
      </c>
    </row>
    <row r="32" spans="1:44" ht="14.95" customHeight="1" x14ac:dyDescent="0.25">
      <c r="A32" s="67">
        <v>46011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84"/>
      <c r="AR32" s="85">
        <f t="shared" si="0"/>
        <v>0</v>
      </c>
    </row>
    <row r="33" spans="1:44" ht="14.95" customHeight="1" x14ac:dyDescent="0.25">
      <c r="A33" s="67">
        <v>46012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84"/>
      <c r="AR33" s="85">
        <f t="shared" ref="AR33:AR50" si="1">SUM(B33:AQ33)</f>
        <v>0</v>
      </c>
    </row>
    <row r="34" spans="1:44" ht="14.95" customHeight="1" x14ac:dyDescent="0.25">
      <c r="A34" s="67">
        <v>46015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84"/>
      <c r="AR34" s="85">
        <f t="shared" si="1"/>
        <v>0</v>
      </c>
    </row>
    <row r="35" spans="1:44" ht="14.95" customHeight="1" x14ac:dyDescent="0.25">
      <c r="A35" s="67">
        <v>46018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84"/>
      <c r="AR35" s="85">
        <f t="shared" si="1"/>
        <v>0</v>
      </c>
    </row>
    <row r="36" spans="1:44" ht="14.95" customHeight="1" x14ac:dyDescent="0.25">
      <c r="A36" s="67">
        <v>46019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84"/>
      <c r="AR36" s="85">
        <f t="shared" si="1"/>
        <v>0</v>
      </c>
    </row>
    <row r="37" spans="1:44" ht="14.95" customHeight="1" x14ac:dyDescent="0.25">
      <c r="A37" s="67">
        <v>46022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84"/>
      <c r="AR37" s="85">
        <f t="shared" si="1"/>
        <v>0</v>
      </c>
    </row>
    <row r="38" spans="1:44" ht="14.95" customHeight="1" x14ac:dyDescent="0.25">
      <c r="A38" s="67">
        <v>46023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84"/>
      <c r="AR38" s="85">
        <f t="shared" si="1"/>
        <v>0</v>
      </c>
    </row>
    <row r="39" spans="1:44" ht="14.95" customHeight="1" x14ac:dyDescent="0.25">
      <c r="A39" s="67">
        <v>46025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84"/>
      <c r="AR39" s="85">
        <f t="shared" si="1"/>
        <v>0</v>
      </c>
    </row>
    <row r="40" spans="1:44" ht="14.95" customHeight="1" x14ac:dyDescent="0.25">
      <c r="A40" s="67">
        <v>46026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84"/>
      <c r="AR40" s="85">
        <f t="shared" si="1"/>
        <v>0</v>
      </c>
    </row>
    <row r="41" spans="1:44" ht="14.95" customHeight="1" x14ac:dyDescent="0.25">
      <c r="A41" s="67">
        <v>46029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84"/>
      <c r="AR41" s="85">
        <f t="shared" si="1"/>
        <v>0</v>
      </c>
    </row>
    <row r="42" spans="1:44" ht="14.95" customHeight="1" x14ac:dyDescent="0.25">
      <c r="A42" s="67">
        <v>46032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84"/>
      <c r="AR42" s="85">
        <f t="shared" si="1"/>
        <v>0</v>
      </c>
    </row>
    <row r="43" spans="1:44" ht="14.95" customHeight="1" x14ac:dyDescent="0.25">
      <c r="A43" s="67">
        <v>46033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84"/>
      <c r="AR43" s="85">
        <f t="shared" si="1"/>
        <v>0</v>
      </c>
    </row>
    <row r="44" spans="1:44" ht="14.95" customHeight="1" x14ac:dyDescent="0.25">
      <c r="A44" s="67">
        <v>46036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84"/>
      <c r="AR44" s="85">
        <f t="shared" si="1"/>
        <v>0</v>
      </c>
    </row>
    <row r="45" spans="1:44" ht="14.95" customHeight="1" x14ac:dyDescent="0.25">
      <c r="A45" s="67">
        <v>46039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84"/>
      <c r="AR45" s="85">
        <f t="shared" si="1"/>
        <v>0</v>
      </c>
    </row>
    <row r="46" spans="1:44" ht="14.95" customHeight="1" x14ac:dyDescent="0.25">
      <c r="A46" s="67">
        <v>46040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84"/>
      <c r="AR46" s="85">
        <f t="shared" si="1"/>
        <v>0</v>
      </c>
    </row>
    <row r="47" spans="1:44" ht="14.95" customHeight="1" x14ac:dyDescent="0.25">
      <c r="A47" s="67">
        <v>46043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84"/>
      <c r="AR47" s="85">
        <f t="shared" si="1"/>
        <v>0</v>
      </c>
    </row>
    <row r="48" spans="1:44" ht="14.95" customHeight="1" x14ac:dyDescent="0.25">
      <c r="A48" s="67">
        <v>46046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84"/>
      <c r="AR48" s="85">
        <f t="shared" si="1"/>
        <v>0</v>
      </c>
    </row>
    <row r="49" spans="1:44" ht="14.95" customHeight="1" x14ac:dyDescent="0.25">
      <c r="A49" s="67">
        <v>46047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84"/>
      <c r="AR49" s="85">
        <f t="shared" si="1"/>
        <v>0</v>
      </c>
    </row>
    <row r="50" spans="1:44" ht="14.95" customHeight="1" thickBot="1" x14ac:dyDescent="0.3">
      <c r="A50" s="93">
        <v>46053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4"/>
      <c r="AR50" s="61">
        <f t="shared" si="1"/>
        <v>0</v>
      </c>
    </row>
    <row r="51" spans="1:44" s="8" customFormat="1" ht="14.95" customHeight="1" thickTop="1" x14ac:dyDescent="0.25">
      <c r="A51" s="46" t="s">
        <v>60</v>
      </c>
      <c r="B51" s="47" t="s">
        <v>26</v>
      </c>
      <c r="C51" s="47" t="s">
        <v>27</v>
      </c>
      <c r="D51" s="47" t="s">
        <v>28</v>
      </c>
      <c r="E51" s="47" t="s">
        <v>29</v>
      </c>
      <c r="F51" s="47" t="s">
        <v>48</v>
      </c>
      <c r="G51" s="47" t="s">
        <v>9</v>
      </c>
      <c r="H51" s="47" t="s">
        <v>8</v>
      </c>
      <c r="I51" s="47" t="s">
        <v>7</v>
      </c>
      <c r="J51" s="47" t="s">
        <v>10</v>
      </c>
      <c r="K51" s="47" t="s">
        <v>30</v>
      </c>
      <c r="L51" s="47" t="s">
        <v>31</v>
      </c>
      <c r="M51" s="47" t="s">
        <v>32</v>
      </c>
      <c r="N51" s="47" t="s">
        <v>33</v>
      </c>
      <c r="O51" s="47" t="s">
        <v>34</v>
      </c>
      <c r="P51" s="47" t="s">
        <v>35</v>
      </c>
      <c r="Q51" s="47" t="s">
        <v>11</v>
      </c>
      <c r="R51" s="47" t="s">
        <v>12</v>
      </c>
      <c r="S51" s="47" t="s">
        <v>13</v>
      </c>
      <c r="T51" s="47" t="s">
        <v>14</v>
      </c>
      <c r="U51" s="47" t="s">
        <v>15</v>
      </c>
      <c r="V51" s="47" t="s">
        <v>16</v>
      </c>
      <c r="W51" s="47" t="s">
        <v>17</v>
      </c>
      <c r="X51" s="47" t="s">
        <v>18</v>
      </c>
      <c r="Y51" s="47" t="s">
        <v>19</v>
      </c>
      <c r="Z51" s="47" t="s">
        <v>20</v>
      </c>
      <c r="AA51" s="47" t="s">
        <v>21</v>
      </c>
      <c r="AB51" s="47" t="s">
        <v>22</v>
      </c>
      <c r="AC51" s="47" t="s">
        <v>23</v>
      </c>
      <c r="AD51" s="47" t="s">
        <v>24</v>
      </c>
      <c r="AE51" s="47" t="s">
        <v>25</v>
      </c>
      <c r="AF51" s="47">
        <v>40</v>
      </c>
      <c r="AG51" s="47">
        <v>41</v>
      </c>
      <c r="AH51" s="47">
        <v>42</v>
      </c>
      <c r="AI51" s="47">
        <v>43</v>
      </c>
      <c r="AJ51" s="47">
        <v>44</v>
      </c>
      <c r="AK51" s="47">
        <v>45</v>
      </c>
      <c r="AL51" s="47">
        <v>46</v>
      </c>
      <c r="AM51" s="47">
        <v>47</v>
      </c>
      <c r="AN51" s="47">
        <v>48</v>
      </c>
      <c r="AO51" s="47" t="s">
        <v>45</v>
      </c>
      <c r="AP51" s="47" t="s">
        <v>46</v>
      </c>
      <c r="AQ51" s="48" t="s">
        <v>47</v>
      </c>
      <c r="AR51" s="49"/>
    </row>
    <row r="52" spans="1:44" s="35" customFormat="1" ht="14.95" customHeight="1" thickBot="1" x14ac:dyDescent="0.3">
      <c r="A52" s="50" t="s">
        <v>56</v>
      </c>
      <c r="B52" s="51">
        <f t="shared" ref="B52:AR52" si="2">SUM(B2:B50)</f>
        <v>4</v>
      </c>
      <c r="C52" s="51">
        <f t="shared" si="2"/>
        <v>3</v>
      </c>
      <c r="D52" s="51">
        <f t="shared" si="2"/>
        <v>9</v>
      </c>
      <c r="E52" s="51">
        <f t="shared" si="2"/>
        <v>7</v>
      </c>
      <c r="F52" s="51">
        <f t="shared" si="2"/>
        <v>4</v>
      </c>
      <c r="G52" s="51">
        <f t="shared" si="2"/>
        <v>2</v>
      </c>
      <c r="H52" s="51">
        <f t="shared" si="2"/>
        <v>4</v>
      </c>
      <c r="I52" s="51">
        <f t="shared" si="2"/>
        <v>22</v>
      </c>
      <c r="J52" s="51">
        <f t="shared" si="2"/>
        <v>3</v>
      </c>
      <c r="K52" s="51">
        <f t="shared" si="2"/>
        <v>0</v>
      </c>
      <c r="L52" s="51">
        <f t="shared" si="2"/>
        <v>0</v>
      </c>
      <c r="M52" s="51">
        <f t="shared" si="2"/>
        <v>8</v>
      </c>
      <c r="N52" s="51">
        <f t="shared" si="2"/>
        <v>28</v>
      </c>
      <c r="O52" s="51">
        <f t="shared" si="2"/>
        <v>5</v>
      </c>
      <c r="P52" s="51">
        <f t="shared" si="2"/>
        <v>2</v>
      </c>
      <c r="Q52" s="51">
        <f t="shared" si="2"/>
        <v>41</v>
      </c>
      <c r="R52" s="51">
        <f t="shared" si="2"/>
        <v>62</v>
      </c>
      <c r="S52" s="51">
        <f t="shared" si="2"/>
        <v>65</v>
      </c>
      <c r="T52" s="51">
        <f t="shared" si="2"/>
        <v>1</v>
      </c>
      <c r="U52" s="51">
        <f t="shared" si="2"/>
        <v>46</v>
      </c>
      <c r="V52" s="51">
        <f t="shared" si="2"/>
        <v>17</v>
      </c>
      <c r="W52" s="51">
        <f t="shared" si="2"/>
        <v>54</v>
      </c>
      <c r="X52" s="51">
        <f t="shared" si="2"/>
        <v>47</v>
      </c>
      <c r="Y52" s="51">
        <f t="shared" si="2"/>
        <v>2</v>
      </c>
      <c r="Z52" s="51">
        <f t="shared" si="2"/>
        <v>0</v>
      </c>
      <c r="AA52" s="51">
        <f t="shared" si="2"/>
        <v>7</v>
      </c>
      <c r="AB52" s="51">
        <f t="shared" si="2"/>
        <v>9</v>
      </c>
      <c r="AC52" s="51">
        <f t="shared" si="2"/>
        <v>13</v>
      </c>
      <c r="AD52" s="51">
        <f t="shared" si="2"/>
        <v>28</v>
      </c>
      <c r="AE52" s="51">
        <f t="shared" si="2"/>
        <v>13</v>
      </c>
      <c r="AF52" s="51">
        <f t="shared" si="2"/>
        <v>0</v>
      </c>
      <c r="AG52" s="51">
        <f t="shared" si="2"/>
        <v>0</v>
      </c>
      <c r="AH52" s="51">
        <f t="shared" si="2"/>
        <v>0</v>
      </c>
      <c r="AI52" s="51">
        <f t="shared" si="2"/>
        <v>0</v>
      </c>
      <c r="AJ52" s="51">
        <f t="shared" si="2"/>
        <v>0</v>
      </c>
      <c r="AK52" s="51">
        <f t="shared" si="2"/>
        <v>0</v>
      </c>
      <c r="AL52" s="51">
        <f t="shared" si="2"/>
        <v>0</v>
      </c>
      <c r="AM52" s="51">
        <f t="shared" si="2"/>
        <v>0</v>
      </c>
      <c r="AN52" s="51">
        <f t="shared" si="2"/>
        <v>1</v>
      </c>
      <c r="AO52" s="51">
        <f t="shared" si="2"/>
        <v>0</v>
      </c>
      <c r="AP52" s="51">
        <f t="shared" si="2"/>
        <v>0</v>
      </c>
      <c r="AQ52" s="52">
        <f t="shared" si="2"/>
        <v>0</v>
      </c>
      <c r="AR52" s="53">
        <f t="shared" si="2"/>
        <v>507</v>
      </c>
    </row>
    <row r="53" spans="1:44" ht="14.95" customHeight="1" thickTop="1" x14ac:dyDescent="0.2"/>
    <row r="54" spans="1:44" ht="14.95" customHeight="1" x14ac:dyDescent="0.2">
      <c r="F54" s="141"/>
      <c r="G54" s="142"/>
      <c r="H54" s="138" t="s">
        <v>52</v>
      </c>
      <c r="I54" s="139"/>
      <c r="J54" s="139"/>
      <c r="K54" s="139"/>
      <c r="L54" s="139"/>
      <c r="M54" s="139"/>
      <c r="N54" s="139"/>
      <c r="O54" s="140"/>
    </row>
    <row r="56" spans="1:44" ht="14.95" customHeight="1" x14ac:dyDescent="0.2">
      <c r="F56" s="143"/>
      <c r="G56" s="144"/>
      <c r="H56" s="145" t="s">
        <v>51</v>
      </c>
      <c r="I56" s="146"/>
      <c r="J56" s="146"/>
      <c r="K56" s="147"/>
    </row>
    <row r="58" spans="1:44" ht="14.95" customHeight="1" x14ac:dyDescent="0.2">
      <c r="F58" s="136"/>
      <c r="G58" s="137"/>
      <c r="H58" s="148" t="s">
        <v>77</v>
      </c>
      <c r="I58" s="149"/>
      <c r="J58" s="149"/>
      <c r="K58" s="149"/>
      <c r="L58" s="146"/>
      <c r="M58" s="147"/>
    </row>
  </sheetData>
  <mergeCells count="6">
    <mergeCell ref="F58:G58"/>
    <mergeCell ref="H54:O54"/>
    <mergeCell ref="F54:G54"/>
    <mergeCell ref="F56:G56"/>
    <mergeCell ref="H56:K56"/>
    <mergeCell ref="H58:M58"/>
  </mergeCells>
  <phoneticPr fontId="0" type="noConversion"/>
  <pageMargins left="0.25" right="0.25" top="0.75" bottom="0.5" header="0.25" footer="0.5"/>
  <pageSetup scale="57" orientation="landscape" horizontalDpi="4294967293" r:id="rId1"/>
  <headerFooter alignWithMargins="0">
    <oddHeader>&amp;C&amp;24 2021/22 Total Hunters by Blind Number (McCormack Unit)</oddHeader>
  </headerFooter>
  <ignoredErrors>
    <ignoredError sqref="Q51:AE51 AO51:AQ51" numberStoredAsText="1"/>
    <ignoredError sqref="AF52:AN52 AR2:AR47 AR48:AR5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T55"/>
  <sheetViews>
    <sheetView zoomScaleNormal="100" workbookViewId="0">
      <pane ySplit="1" topLeftCell="A2" activePane="bottomLeft" state="frozen"/>
      <selection pane="bottomLeft" activeCell="AJ6" sqref="AJ6"/>
    </sheetView>
  </sheetViews>
  <sheetFormatPr defaultColWidth="9.125" defaultRowHeight="14.95" customHeight="1" x14ac:dyDescent="0.2"/>
  <cols>
    <col min="1" max="1" width="31.75" style="10" customWidth="1"/>
    <col min="2" max="43" width="4.75" style="10" customWidth="1"/>
    <col min="44" max="44" width="8.75" style="10" customWidth="1"/>
    <col min="45" max="16384" width="9.125" style="10"/>
  </cols>
  <sheetData>
    <row r="1" spans="1:44" s="6" customFormat="1" ht="14.95" customHeight="1" thickTop="1" thickBot="1" x14ac:dyDescent="0.25">
      <c r="A1" s="1" t="s">
        <v>0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48</v>
      </c>
      <c r="G1" s="1" t="s">
        <v>9</v>
      </c>
      <c r="H1" s="1" t="s">
        <v>8</v>
      </c>
      <c r="I1" s="1" t="s">
        <v>7</v>
      </c>
      <c r="J1" s="1" t="s">
        <v>10</v>
      </c>
      <c r="K1" s="1" t="s">
        <v>30</v>
      </c>
      <c r="L1" s="1" t="s">
        <v>31</v>
      </c>
      <c r="M1" s="1" t="s">
        <v>32</v>
      </c>
      <c r="N1" s="1" t="s">
        <v>33</v>
      </c>
      <c r="O1" s="1" t="s">
        <v>34</v>
      </c>
      <c r="P1" s="1" t="s">
        <v>35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36</v>
      </c>
      <c r="AG1" s="1" t="s">
        <v>37</v>
      </c>
      <c r="AH1" s="1" t="s">
        <v>38</v>
      </c>
      <c r="AI1" s="1" t="s">
        <v>39</v>
      </c>
      <c r="AJ1" s="1" t="s">
        <v>40</v>
      </c>
      <c r="AK1" s="1" t="s">
        <v>41</v>
      </c>
      <c r="AL1" s="1" t="s">
        <v>42</v>
      </c>
      <c r="AM1" s="1" t="s">
        <v>43</v>
      </c>
      <c r="AN1" s="1" t="s">
        <v>44</v>
      </c>
      <c r="AO1" s="1" t="s">
        <v>45</v>
      </c>
      <c r="AP1" s="1" t="s">
        <v>46</v>
      </c>
      <c r="AQ1" s="2" t="s">
        <v>47</v>
      </c>
      <c r="AR1" s="7" t="s">
        <v>49</v>
      </c>
    </row>
    <row r="2" spans="1:44" ht="14.95" customHeight="1" thickTop="1" x14ac:dyDescent="0.2">
      <c r="A2" s="62">
        <f>'==HUNTER by BLIND=='!A2</f>
        <v>45941</v>
      </c>
      <c r="B2" s="172"/>
      <c r="C2" s="63">
        <v>1</v>
      </c>
      <c r="D2" s="63">
        <v>3</v>
      </c>
      <c r="E2" s="172"/>
      <c r="F2" s="63">
        <v>1</v>
      </c>
      <c r="G2" s="63">
        <v>0</v>
      </c>
      <c r="H2" s="63">
        <v>2</v>
      </c>
      <c r="I2" s="63">
        <v>0</v>
      </c>
      <c r="J2" s="172"/>
      <c r="K2" s="172"/>
      <c r="L2" s="172"/>
      <c r="M2" s="63">
        <v>2</v>
      </c>
      <c r="N2" s="63">
        <v>17</v>
      </c>
      <c r="O2" s="172"/>
      <c r="P2" s="172"/>
      <c r="Q2" s="63">
        <v>10</v>
      </c>
      <c r="R2" s="63">
        <v>48</v>
      </c>
      <c r="S2" s="63">
        <v>31</v>
      </c>
      <c r="T2" s="63">
        <v>1</v>
      </c>
      <c r="U2" s="63">
        <v>21</v>
      </c>
      <c r="V2" s="63">
        <v>12</v>
      </c>
      <c r="W2" s="63">
        <v>0</v>
      </c>
      <c r="X2" s="63">
        <v>8</v>
      </c>
      <c r="Y2" s="172"/>
      <c r="Z2" s="172"/>
      <c r="AA2" s="63">
        <v>2</v>
      </c>
      <c r="AB2" s="172"/>
      <c r="AC2" s="172"/>
      <c r="AD2" s="63">
        <v>14</v>
      </c>
      <c r="AE2" s="63">
        <v>6</v>
      </c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4"/>
      <c r="AR2" s="64">
        <f t="shared" ref="AR2:AR11" si="0">SUM(B2:AQ2)</f>
        <v>179</v>
      </c>
    </row>
    <row r="3" spans="1:44" ht="14.95" customHeight="1" x14ac:dyDescent="0.2">
      <c r="A3" s="62">
        <f>'==HUNTER by BLIND=='!A3</f>
        <v>45942</v>
      </c>
      <c r="B3" s="168"/>
      <c r="C3" s="168"/>
      <c r="D3" s="168"/>
      <c r="E3" s="168"/>
      <c r="F3" s="168"/>
      <c r="G3" s="168"/>
      <c r="H3" s="14">
        <v>8</v>
      </c>
      <c r="I3" s="168"/>
      <c r="J3" s="168"/>
      <c r="K3" s="168"/>
      <c r="L3" s="168"/>
      <c r="M3" s="168"/>
      <c r="N3" s="14">
        <v>1</v>
      </c>
      <c r="O3" s="14">
        <v>1</v>
      </c>
      <c r="P3" s="168"/>
      <c r="Q3" s="14">
        <v>5</v>
      </c>
      <c r="R3" s="14">
        <v>13</v>
      </c>
      <c r="S3" s="14">
        <v>21</v>
      </c>
      <c r="T3" s="168"/>
      <c r="U3" s="14">
        <v>0</v>
      </c>
      <c r="V3" s="14">
        <v>7</v>
      </c>
      <c r="W3" s="14">
        <v>0</v>
      </c>
      <c r="X3" s="14">
        <v>4</v>
      </c>
      <c r="Y3" s="168"/>
      <c r="Z3" s="168"/>
      <c r="AA3" s="168"/>
      <c r="AB3" s="168"/>
      <c r="AC3" s="168"/>
      <c r="AD3" s="14">
        <v>9</v>
      </c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73"/>
      <c r="AR3" s="5">
        <f t="shared" si="0"/>
        <v>69</v>
      </c>
    </row>
    <row r="4" spans="1:44" ht="14.95" customHeight="1" x14ac:dyDescent="0.2">
      <c r="A4" s="62">
        <f>'==HUNTER by BLIND=='!A4</f>
        <v>45945</v>
      </c>
      <c r="B4" s="168"/>
      <c r="C4" s="168"/>
      <c r="D4" s="168"/>
      <c r="E4" s="168"/>
      <c r="F4" s="168"/>
      <c r="G4" s="168"/>
      <c r="H4" s="168"/>
      <c r="I4" s="14">
        <v>1</v>
      </c>
      <c r="J4" s="168"/>
      <c r="K4" s="168"/>
      <c r="L4" s="168"/>
      <c r="M4" s="168"/>
      <c r="N4" s="168"/>
      <c r="O4" s="168"/>
      <c r="P4" s="168"/>
      <c r="Q4" s="14">
        <v>15</v>
      </c>
      <c r="R4" s="14">
        <v>17</v>
      </c>
      <c r="S4" s="14">
        <v>25</v>
      </c>
      <c r="T4" s="168"/>
      <c r="U4" s="14">
        <v>17</v>
      </c>
      <c r="V4" s="168"/>
      <c r="W4" s="14">
        <v>7</v>
      </c>
      <c r="X4" s="14">
        <v>14</v>
      </c>
      <c r="Y4" s="168"/>
      <c r="Z4" s="168"/>
      <c r="AA4" s="168"/>
      <c r="AB4" s="168"/>
      <c r="AC4" s="14">
        <v>2</v>
      </c>
      <c r="AD4" s="14">
        <v>14</v>
      </c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73"/>
      <c r="AR4" s="5">
        <f t="shared" si="0"/>
        <v>112</v>
      </c>
    </row>
    <row r="5" spans="1:44" ht="14.95" customHeight="1" x14ac:dyDescent="0.2">
      <c r="A5" s="62">
        <f>'==HUNTER by BLIND=='!A5</f>
        <v>45948</v>
      </c>
      <c r="B5" s="168"/>
      <c r="C5" s="168"/>
      <c r="D5" s="14">
        <v>3</v>
      </c>
      <c r="E5" s="168"/>
      <c r="F5" s="14">
        <v>0</v>
      </c>
      <c r="G5" s="168"/>
      <c r="H5" s="168"/>
      <c r="I5" s="14">
        <v>0</v>
      </c>
      <c r="J5" s="14">
        <v>1</v>
      </c>
      <c r="K5" s="168"/>
      <c r="L5" s="168"/>
      <c r="M5" s="168"/>
      <c r="N5" s="14">
        <v>8</v>
      </c>
      <c r="O5" s="168"/>
      <c r="P5" s="14">
        <v>0</v>
      </c>
      <c r="Q5" s="14">
        <v>7</v>
      </c>
      <c r="R5" s="14">
        <v>8</v>
      </c>
      <c r="S5" s="14">
        <v>30</v>
      </c>
      <c r="T5" s="168"/>
      <c r="U5" s="14">
        <v>3</v>
      </c>
      <c r="V5" s="14">
        <v>0</v>
      </c>
      <c r="W5" s="14">
        <v>8</v>
      </c>
      <c r="X5" s="14">
        <v>8</v>
      </c>
      <c r="Y5" s="14">
        <v>4</v>
      </c>
      <c r="Z5" s="168"/>
      <c r="AA5" s="168"/>
      <c r="AB5" s="14">
        <v>7</v>
      </c>
      <c r="AC5" s="14">
        <v>0</v>
      </c>
      <c r="AD5" s="14">
        <v>2</v>
      </c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73"/>
      <c r="AR5" s="5">
        <f t="shared" si="0"/>
        <v>89</v>
      </c>
    </row>
    <row r="6" spans="1:44" ht="14.95" customHeight="1" x14ac:dyDescent="0.2">
      <c r="A6" s="62">
        <f>'==HUNTER by BLIND=='!A6</f>
        <v>45949</v>
      </c>
      <c r="B6" s="168"/>
      <c r="C6" s="168"/>
      <c r="D6" s="168"/>
      <c r="E6" s="14">
        <v>3</v>
      </c>
      <c r="F6" s="168"/>
      <c r="G6" s="168"/>
      <c r="H6" s="168"/>
      <c r="I6" s="14">
        <v>3</v>
      </c>
      <c r="J6" s="168"/>
      <c r="K6" s="168"/>
      <c r="L6" s="168"/>
      <c r="M6" s="14">
        <v>4</v>
      </c>
      <c r="N6" s="14">
        <v>0</v>
      </c>
      <c r="O6" s="168"/>
      <c r="P6" s="168"/>
      <c r="Q6" s="14">
        <v>1</v>
      </c>
      <c r="R6" s="14">
        <v>12</v>
      </c>
      <c r="S6" s="14">
        <v>14</v>
      </c>
      <c r="T6" s="168"/>
      <c r="U6" s="14">
        <v>2</v>
      </c>
      <c r="V6" s="14">
        <v>6</v>
      </c>
      <c r="W6" s="14">
        <v>3</v>
      </c>
      <c r="X6" s="14">
        <v>4</v>
      </c>
      <c r="Y6" s="168"/>
      <c r="Z6" s="168"/>
      <c r="AA6" s="168"/>
      <c r="AB6" s="14">
        <v>2</v>
      </c>
      <c r="AC6" s="14">
        <v>2</v>
      </c>
      <c r="AD6" s="14">
        <v>3</v>
      </c>
      <c r="AE6" s="14">
        <v>0</v>
      </c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73"/>
      <c r="AR6" s="5">
        <f t="shared" si="0"/>
        <v>59</v>
      </c>
    </row>
    <row r="7" spans="1:44" ht="14.95" customHeight="1" x14ac:dyDescent="0.2">
      <c r="A7" s="62">
        <f>'==HUNTER by BLIND=='!A7</f>
        <v>45952</v>
      </c>
      <c r="B7" s="168"/>
      <c r="C7" s="168"/>
      <c r="D7" s="168"/>
      <c r="E7" s="14">
        <v>4</v>
      </c>
      <c r="F7" s="168"/>
      <c r="G7" s="168"/>
      <c r="H7" s="168"/>
      <c r="I7" s="14">
        <v>0</v>
      </c>
      <c r="J7" s="168"/>
      <c r="K7" s="168"/>
      <c r="L7" s="168"/>
      <c r="M7" s="168"/>
      <c r="N7" s="168"/>
      <c r="O7" s="168"/>
      <c r="P7" s="168"/>
      <c r="Q7" s="14">
        <v>1</v>
      </c>
      <c r="R7" s="14">
        <v>14</v>
      </c>
      <c r="S7" s="14">
        <v>35</v>
      </c>
      <c r="T7" s="168"/>
      <c r="U7" s="14">
        <v>7</v>
      </c>
      <c r="V7" s="168"/>
      <c r="W7" s="14">
        <v>28</v>
      </c>
      <c r="X7" s="14">
        <v>9</v>
      </c>
      <c r="Y7" s="168"/>
      <c r="Z7" s="168"/>
      <c r="AA7" s="168"/>
      <c r="AB7" s="14">
        <v>0</v>
      </c>
      <c r="AC7" s="168"/>
      <c r="AD7" s="14">
        <v>0</v>
      </c>
      <c r="AE7" s="14">
        <v>0</v>
      </c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73"/>
      <c r="AR7" s="5">
        <f t="shared" si="0"/>
        <v>98</v>
      </c>
    </row>
    <row r="8" spans="1:44" ht="14.95" customHeight="1" x14ac:dyDescent="0.2">
      <c r="A8" s="62">
        <f>'==HUNTER by BLIND=='!A8</f>
        <v>45955</v>
      </c>
      <c r="B8" s="168"/>
      <c r="C8" s="14">
        <v>0</v>
      </c>
      <c r="D8" s="168"/>
      <c r="E8" s="14">
        <v>0</v>
      </c>
      <c r="F8" s="168"/>
      <c r="G8" s="168"/>
      <c r="H8" s="168"/>
      <c r="I8" s="14">
        <v>0</v>
      </c>
      <c r="J8" s="168"/>
      <c r="K8" s="168"/>
      <c r="L8" s="168"/>
      <c r="M8" s="168"/>
      <c r="N8" s="14">
        <v>2</v>
      </c>
      <c r="O8" s="14">
        <v>0</v>
      </c>
      <c r="P8" s="168"/>
      <c r="Q8" s="14">
        <v>2</v>
      </c>
      <c r="R8" s="14">
        <v>20</v>
      </c>
      <c r="S8" s="14">
        <v>42</v>
      </c>
      <c r="T8" s="168"/>
      <c r="U8" s="14">
        <v>6</v>
      </c>
      <c r="V8" s="14">
        <v>6</v>
      </c>
      <c r="W8" s="14">
        <v>17</v>
      </c>
      <c r="X8" s="14">
        <v>9</v>
      </c>
      <c r="Y8" s="168"/>
      <c r="Z8" s="168"/>
      <c r="AA8" s="168"/>
      <c r="AB8" s="168"/>
      <c r="AC8" s="168"/>
      <c r="AD8" s="14">
        <v>7</v>
      </c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73"/>
      <c r="AR8" s="5">
        <f t="shared" si="0"/>
        <v>111</v>
      </c>
    </row>
    <row r="9" spans="1:44" ht="14.95" customHeight="1" x14ac:dyDescent="0.2">
      <c r="A9" s="62">
        <f>'==HUNTER by BLIND=='!A9</f>
        <v>45956</v>
      </c>
      <c r="B9" s="168"/>
      <c r="C9" s="168"/>
      <c r="D9" s="168"/>
      <c r="E9" s="168"/>
      <c r="F9" s="168"/>
      <c r="G9" s="168"/>
      <c r="H9" s="168"/>
      <c r="I9" s="14">
        <v>0</v>
      </c>
      <c r="J9" s="168"/>
      <c r="K9" s="168"/>
      <c r="L9" s="168"/>
      <c r="M9" s="168"/>
      <c r="N9" s="14">
        <v>0</v>
      </c>
      <c r="O9" s="168"/>
      <c r="P9" s="168"/>
      <c r="Q9" s="168"/>
      <c r="R9" s="14">
        <v>9</v>
      </c>
      <c r="S9" s="14">
        <v>28</v>
      </c>
      <c r="T9" s="168"/>
      <c r="U9" s="14">
        <v>19</v>
      </c>
      <c r="V9" s="168"/>
      <c r="W9" s="14">
        <v>0</v>
      </c>
      <c r="X9" s="14">
        <v>0</v>
      </c>
      <c r="Y9" s="168"/>
      <c r="Z9" s="168"/>
      <c r="AA9" s="168"/>
      <c r="AB9" s="168"/>
      <c r="AC9" s="168"/>
      <c r="AD9" s="168"/>
      <c r="AE9" s="14">
        <v>5</v>
      </c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73"/>
      <c r="AR9" s="5">
        <f t="shared" si="0"/>
        <v>61</v>
      </c>
    </row>
    <row r="10" spans="1:44" ht="14.95" customHeight="1" x14ac:dyDescent="0.2">
      <c r="A10" s="62">
        <f>'==HUNTER by BLIND=='!A10</f>
        <v>45962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4">
        <v>3</v>
      </c>
      <c r="N10" s="14">
        <v>8</v>
      </c>
      <c r="O10" s="168"/>
      <c r="P10" s="168"/>
      <c r="Q10" s="14">
        <v>22</v>
      </c>
      <c r="R10" s="14">
        <v>35</v>
      </c>
      <c r="S10" s="14">
        <v>21</v>
      </c>
      <c r="T10" s="168"/>
      <c r="U10" s="14">
        <v>9</v>
      </c>
      <c r="V10" s="168"/>
      <c r="W10" s="14">
        <v>19</v>
      </c>
      <c r="X10" s="14">
        <v>10</v>
      </c>
      <c r="Y10" s="168"/>
      <c r="Z10" s="168"/>
      <c r="AA10" s="168"/>
      <c r="AB10" s="168"/>
      <c r="AC10" s="168"/>
      <c r="AD10" s="14">
        <v>2</v>
      </c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73"/>
      <c r="AR10" s="5">
        <f t="shared" si="0"/>
        <v>129</v>
      </c>
    </row>
    <row r="11" spans="1:44" ht="14.95" customHeight="1" x14ac:dyDescent="0.2">
      <c r="A11" s="62">
        <f>'==HUNTER by BLIND=='!A11</f>
        <v>45963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4">
        <v>0</v>
      </c>
      <c r="R11" s="14">
        <v>22</v>
      </c>
      <c r="S11" s="14">
        <v>24</v>
      </c>
      <c r="T11" s="168"/>
      <c r="U11" s="14">
        <v>8</v>
      </c>
      <c r="V11" s="168"/>
      <c r="W11" s="14">
        <v>15</v>
      </c>
      <c r="X11" s="14">
        <v>5</v>
      </c>
      <c r="Y11" s="168"/>
      <c r="Z11" s="168"/>
      <c r="AA11" s="168"/>
      <c r="AB11" s="14">
        <v>0</v>
      </c>
      <c r="AC11" s="168"/>
      <c r="AD11" s="14">
        <v>1</v>
      </c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73"/>
      <c r="AR11" s="5">
        <f t="shared" si="0"/>
        <v>75</v>
      </c>
    </row>
    <row r="12" spans="1:44" ht="14.95" customHeight="1" x14ac:dyDescent="0.2">
      <c r="A12" s="62">
        <f>'==HUNTER by BLIND=='!A12</f>
        <v>45966</v>
      </c>
      <c r="B12" s="168"/>
      <c r="C12" s="168"/>
      <c r="D12" s="168"/>
      <c r="E12" s="168"/>
      <c r="F12" s="168"/>
      <c r="G12" s="168"/>
      <c r="H12" s="168"/>
      <c r="I12" s="14">
        <v>0</v>
      </c>
      <c r="J12" s="168"/>
      <c r="K12" s="168"/>
      <c r="L12" s="168"/>
      <c r="M12" s="168"/>
      <c r="N12" s="168"/>
      <c r="O12" s="168"/>
      <c r="P12" s="168"/>
      <c r="Q12" s="169"/>
      <c r="R12" s="14">
        <v>14</v>
      </c>
      <c r="S12" s="86">
        <v>10</v>
      </c>
      <c r="T12" s="168"/>
      <c r="U12" s="14">
        <v>12</v>
      </c>
      <c r="V12" s="14">
        <v>3</v>
      </c>
      <c r="W12" s="14">
        <v>10</v>
      </c>
      <c r="X12" s="14">
        <v>9</v>
      </c>
      <c r="Y12" s="168"/>
      <c r="Z12" s="168"/>
      <c r="AA12" s="14">
        <v>0</v>
      </c>
      <c r="AB12" s="168"/>
      <c r="AC12" s="168"/>
      <c r="AD12" s="14">
        <v>2</v>
      </c>
      <c r="AE12" s="14">
        <v>2</v>
      </c>
      <c r="AF12" s="14">
        <v>0</v>
      </c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73"/>
      <c r="AR12" s="65">
        <f>SUM(B12:AQ12)</f>
        <v>62</v>
      </c>
    </row>
    <row r="13" spans="1:44" ht="14.95" customHeight="1" x14ac:dyDescent="0.2">
      <c r="A13" s="90">
        <f>'==HUNTER by BLIND=='!A13</f>
        <v>45969</v>
      </c>
      <c r="B13" s="91"/>
      <c r="C13" s="91"/>
      <c r="D13" s="91"/>
      <c r="E13" s="91"/>
      <c r="F13" s="91"/>
      <c r="G13" s="91"/>
      <c r="H13" s="91"/>
      <c r="I13" s="91">
        <v>3</v>
      </c>
      <c r="J13" s="91"/>
      <c r="K13" s="91"/>
      <c r="L13" s="91"/>
      <c r="M13" s="91"/>
      <c r="N13" s="91"/>
      <c r="O13" s="91"/>
      <c r="P13" s="91"/>
      <c r="Q13" s="91">
        <v>13</v>
      </c>
      <c r="R13" s="91">
        <v>7</v>
      </c>
      <c r="S13" s="91">
        <v>8</v>
      </c>
      <c r="T13" s="91"/>
      <c r="U13" s="91">
        <v>2</v>
      </c>
      <c r="V13" s="91"/>
      <c r="W13" s="91">
        <v>4</v>
      </c>
      <c r="X13" s="91">
        <v>3</v>
      </c>
      <c r="Y13" s="91"/>
      <c r="Z13" s="91"/>
      <c r="AA13" s="91">
        <v>0</v>
      </c>
      <c r="AB13" s="91"/>
      <c r="AC13" s="91"/>
      <c r="AD13" s="91">
        <v>0</v>
      </c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12"/>
      <c r="AR13" s="134">
        <f t="shared" ref="AR13:AR50" si="1">SUM(B13:AQ13)</f>
        <v>40</v>
      </c>
    </row>
    <row r="14" spans="1:44" ht="14.95" customHeight="1" x14ac:dyDescent="0.2">
      <c r="A14" s="62">
        <f>'==HUNTER by BLIND=='!A14</f>
        <v>45970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4">
        <v>2</v>
      </c>
      <c r="R14" s="14">
        <v>9</v>
      </c>
      <c r="S14" s="14">
        <v>19</v>
      </c>
      <c r="T14" s="168"/>
      <c r="U14" s="14">
        <v>6</v>
      </c>
      <c r="V14" s="14">
        <v>0</v>
      </c>
      <c r="W14" s="14">
        <v>9</v>
      </c>
      <c r="X14" s="14">
        <v>2</v>
      </c>
      <c r="Y14" s="168"/>
      <c r="Z14" s="168"/>
      <c r="AA14" s="14">
        <v>3</v>
      </c>
      <c r="AB14" s="168"/>
      <c r="AC14" s="168"/>
      <c r="AD14" s="14">
        <v>0</v>
      </c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73"/>
      <c r="AR14" s="65">
        <f>SUM(B14:AQ14)</f>
        <v>50</v>
      </c>
    </row>
    <row r="15" spans="1:44" ht="14.95" customHeight="1" x14ac:dyDescent="0.2">
      <c r="A15" s="92">
        <f>'==HUNTER by BLIND=='!A15</f>
        <v>45972</v>
      </c>
      <c r="B15" s="13"/>
      <c r="C15" s="13"/>
      <c r="D15" s="13"/>
      <c r="E15" s="13">
        <v>0</v>
      </c>
      <c r="F15" s="13"/>
      <c r="G15" s="13"/>
      <c r="H15" s="13"/>
      <c r="I15" s="13">
        <v>1</v>
      </c>
      <c r="J15" s="13"/>
      <c r="K15" s="13"/>
      <c r="L15" s="13"/>
      <c r="M15" s="13"/>
      <c r="N15" s="13"/>
      <c r="O15" s="13"/>
      <c r="P15" s="13"/>
      <c r="Q15" s="13">
        <v>3</v>
      </c>
      <c r="R15" s="13">
        <v>28</v>
      </c>
      <c r="S15" s="13">
        <v>25</v>
      </c>
      <c r="T15" s="13"/>
      <c r="U15" s="13">
        <v>1</v>
      </c>
      <c r="V15" s="13"/>
      <c r="W15" s="13">
        <v>11</v>
      </c>
      <c r="X15" s="13">
        <v>0</v>
      </c>
      <c r="Y15" s="13"/>
      <c r="Z15" s="13"/>
      <c r="AA15" s="13">
        <v>0</v>
      </c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10"/>
      <c r="AR15" s="66">
        <f t="shared" si="1"/>
        <v>69</v>
      </c>
    </row>
    <row r="16" spans="1:44" ht="14.95" customHeight="1" x14ac:dyDescent="0.2">
      <c r="A16" s="62">
        <f>'==HUNTER by BLIND=='!A16</f>
        <v>45976</v>
      </c>
      <c r="B16" s="168"/>
      <c r="C16" s="168"/>
      <c r="D16" s="14">
        <v>9</v>
      </c>
      <c r="E16" s="168"/>
      <c r="F16" s="168"/>
      <c r="G16" s="168"/>
      <c r="H16" s="168"/>
      <c r="I16" s="14">
        <v>0</v>
      </c>
      <c r="J16" s="14">
        <v>1</v>
      </c>
      <c r="K16" s="168"/>
      <c r="L16" s="168"/>
      <c r="M16" s="14">
        <v>1</v>
      </c>
      <c r="N16" s="14">
        <v>8</v>
      </c>
      <c r="O16" s="168"/>
      <c r="P16" s="168"/>
      <c r="Q16" s="14">
        <v>8</v>
      </c>
      <c r="R16" s="14">
        <v>14</v>
      </c>
      <c r="S16" s="14">
        <v>26</v>
      </c>
      <c r="T16" s="168"/>
      <c r="U16" s="14">
        <v>9</v>
      </c>
      <c r="V16" s="14">
        <v>0</v>
      </c>
      <c r="W16" s="14">
        <v>21</v>
      </c>
      <c r="X16" s="14">
        <v>18</v>
      </c>
      <c r="Y16" s="168"/>
      <c r="Z16" s="168"/>
      <c r="AA16" s="14">
        <v>1</v>
      </c>
      <c r="AB16" s="14">
        <v>1</v>
      </c>
      <c r="AC16" s="14">
        <v>1</v>
      </c>
      <c r="AD16" s="14">
        <v>0</v>
      </c>
      <c r="AE16" s="14">
        <v>3</v>
      </c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73"/>
      <c r="AR16" s="5">
        <f t="shared" si="1"/>
        <v>121</v>
      </c>
    </row>
    <row r="17" spans="1:44" ht="14.95" customHeight="1" x14ac:dyDescent="0.2">
      <c r="A17" s="62">
        <f>'==HUNTER by BLIND=='!A17</f>
        <v>45977</v>
      </c>
      <c r="B17" s="14">
        <v>1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4">
        <v>10</v>
      </c>
      <c r="O17" s="168"/>
      <c r="P17" s="168"/>
      <c r="Q17" s="14">
        <v>6</v>
      </c>
      <c r="R17" s="14">
        <v>13</v>
      </c>
      <c r="S17" s="14">
        <v>12</v>
      </c>
      <c r="T17" s="168"/>
      <c r="U17" s="14">
        <v>0</v>
      </c>
      <c r="V17" s="14">
        <v>2</v>
      </c>
      <c r="W17" s="14">
        <v>5</v>
      </c>
      <c r="X17" s="14">
        <v>12</v>
      </c>
      <c r="Y17" s="168"/>
      <c r="Z17" s="168"/>
      <c r="AA17" s="14">
        <v>1</v>
      </c>
      <c r="AB17" s="14">
        <v>0</v>
      </c>
      <c r="AC17" s="14">
        <v>0</v>
      </c>
      <c r="AD17" s="14">
        <v>1</v>
      </c>
      <c r="AE17" s="14">
        <v>0</v>
      </c>
      <c r="AF17" s="168"/>
      <c r="AG17" s="168"/>
      <c r="AH17" s="168"/>
      <c r="AI17" s="168"/>
      <c r="AJ17" s="168"/>
      <c r="AK17" s="168"/>
      <c r="AL17" s="168"/>
      <c r="AM17" s="168"/>
      <c r="AN17" s="14">
        <v>1</v>
      </c>
      <c r="AO17" s="168"/>
      <c r="AP17" s="168"/>
      <c r="AQ17" s="173"/>
      <c r="AR17" s="5">
        <f t="shared" si="1"/>
        <v>64</v>
      </c>
    </row>
    <row r="18" spans="1:44" ht="14.95" customHeight="1" x14ac:dyDescent="0.2">
      <c r="A18" s="62">
        <f>'==HUNTER by BLIND=='!A18</f>
        <v>45980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13"/>
      <c r="AR18" s="5">
        <f t="shared" si="1"/>
        <v>0</v>
      </c>
    </row>
    <row r="19" spans="1:44" ht="14.95" customHeight="1" x14ac:dyDescent="0.2">
      <c r="A19" s="62">
        <f>'==HUNTER by BLIND=='!A19</f>
        <v>45983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13"/>
      <c r="AR19" s="5">
        <f t="shared" si="1"/>
        <v>0</v>
      </c>
    </row>
    <row r="20" spans="1:44" ht="14.95" customHeight="1" x14ac:dyDescent="0.2">
      <c r="A20" s="62">
        <f>'==HUNTER by BLIND=='!A20</f>
        <v>45984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13"/>
      <c r="AR20" s="5">
        <f t="shared" si="1"/>
        <v>0</v>
      </c>
    </row>
    <row r="21" spans="1:44" ht="14.95" customHeight="1" x14ac:dyDescent="0.2">
      <c r="A21" s="62">
        <f>'==HUNTER by BLIND=='!A21</f>
        <v>45987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13"/>
      <c r="AR21" s="5">
        <f t="shared" si="1"/>
        <v>0</v>
      </c>
    </row>
    <row r="22" spans="1:44" ht="14.95" customHeight="1" x14ac:dyDescent="0.2">
      <c r="A22" s="62">
        <f>'==HUNTER by BLIND=='!A22</f>
        <v>45988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13"/>
      <c r="AR22" s="5">
        <f t="shared" si="1"/>
        <v>0</v>
      </c>
    </row>
    <row r="23" spans="1:44" s="15" customFormat="1" ht="14.95" customHeight="1" x14ac:dyDescent="0.2">
      <c r="A23" s="62">
        <f>'==HUNTER by BLIND=='!A23</f>
        <v>45990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8"/>
      <c r="AR23" s="5">
        <f t="shared" si="1"/>
        <v>0</v>
      </c>
    </row>
    <row r="24" spans="1:44" ht="14.95" customHeight="1" x14ac:dyDescent="0.2">
      <c r="A24" s="62">
        <f>'==HUNTER by BLIND=='!A24</f>
        <v>45991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8"/>
      <c r="AR24" s="5">
        <f t="shared" si="1"/>
        <v>0</v>
      </c>
    </row>
    <row r="25" spans="1:44" ht="14.95" customHeight="1" x14ac:dyDescent="0.2">
      <c r="A25" s="62">
        <f>'==HUNTER by BLIND=='!A25</f>
        <v>45994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8"/>
      <c r="AR25" s="5">
        <f t="shared" si="1"/>
        <v>0</v>
      </c>
    </row>
    <row r="26" spans="1:44" ht="14.95" customHeight="1" x14ac:dyDescent="0.2">
      <c r="A26" s="62">
        <f>'==HUNTER by BLIND=='!A26</f>
        <v>45997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8"/>
      <c r="AR26" s="5">
        <f t="shared" si="1"/>
        <v>0</v>
      </c>
    </row>
    <row r="27" spans="1:44" ht="14.95" customHeight="1" x14ac:dyDescent="0.2">
      <c r="A27" s="62">
        <f>'==HUNTER by BLIND=='!A27</f>
        <v>45998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8"/>
      <c r="AR27" s="5">
        <f t="shared" si="1"/>
        <v>0</v>
      </c>
    </row>
    <row r="28" spans="1:44" ht="14.95" customHeight="1" x14ac:dyDescent="0.2">
      <c r="A28" s="62">
        <f>'==HUNTER by BLIND=='!A28</f>
        <v>46001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8"/>
      <c r="AR28" s="5">
        <f t="shared" si="1"/>
        <v>0</v>
      </c>
    </row>
    <row r="29" spans="1:44" ht="14.95" customHeight="1" x14ac:dyDescent="0.2">
      <c r="A29" s="62">
        <f>'==HUNTER by BLIND=='!A29</f>
        <v>46004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8"/>
      <c r="AR29" s="5">
        <f t="shared" si="1"/>
        <v>0</v>
      </c>
    </row>
    <row r="30" spans="1:44" ht="14.95" customHeight="1" x14ac:dyDescent="0.2">
      <c r="A30" s="62">
        <f>'==HUNTER by BLIND=='!A30</f>
        <v>46005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8"/>
      <c r="AR30" s="5">
        <f t="shared" si="1"/>
        <v>0</v>
      </c>
    </row>
    <row r="31" spans="1:44" ht="14.95" customHeight="1" x14ac:dyDescent="0.2">
      <c r="A31" s="62">
        <f>'==HUNTER by BLIND=='!A31</f>
        <v>46008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8"/>
      <c r="AR31" s="5">
        <f t="shared" si="1"/>
        <v>0</v>
      </c>
    </row>
    <row r="32" spans="1:44" ht="14.95" customHeight="1" x14ac:dyDescent="0.2">
      <c r="A32" s="62">
        <f>'==HUNTER by BLIND=='!A32</f>
        <v>46011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8"/>
      <c r="AR32" s="5">
        <f t="shared" si="1"/>
        <v>0</v>
      </c>
    </row>
    <row r="33" spans="1:44" ht="14.95" customHeight="1" x14ac:dyDescent="0.2">
      <c r="A33" s="62">
        <f>'==HUNTER by BLIND=='!A33</f>
        <v>46012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8"/>
      <c r="AR33" s="5">
        <f t="shared" si="1"/>
        <v>0</v>
      </c>
    </row>
    <row r="34" spans="1:44" ht="14.95" customHeight="1" x14ac:dyDescent="0.2">
      <c r="A34" s="62">
        <f>'==HUNTER by BLIND=='!A34</f>
        <v>46015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8"/>
      <c r="AR34" s="5">
        <f t="shared" si="1"/>
        <v>0</v>
      </c>
    </row>
    <row r="35" spans="1:44" ht="14.95" customHeight="1" x14ac:dyDescent="0.2">
      <c r="A35" s="62">
        <f>'==HUNTER by BLIND=='!A35</f>
        <v>46018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8"/>
      <c r="AR35" s="5">
        <f t="shared" si="1"/>
        <v>0</v>
      </c>
    </row>
    <row r="36" spans="1:44" ht="14.95" customHeight="1" x14ac:dyDescent="0.2">
      <c r="A36" s="62">
        <f>'==HUNTER by BLIND=='!A36</f>
        <v>46019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8"/>
      <c r="AR36" s="5">
        <f t="shared" si="1"/>
        <v>0</v>
      </c>
    </row>
    <row r="37" spans="1:44" ht="14.95" customHeight="1" x14ac:dyDescent="0.2">
      <c r="A37" s="62">
        <f>'==HUNTER by BLIND=='!A37</f>
        <v>46022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8"/>
      <c r="AR37" s="5">
        <f t="shared" si="1"/>
        <v>0</v>
      </c>
    </row>
    <row r="38" spans="1:44" ht="14.95" customHeight="1" x14ac:dyDescent="0.2">
      <c r="A38" s="62">
        <f>'==HUNTER by BLIND=='!A38</f>
        <v>46023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8"/>
      <c r="AR38" s="5">
        <f t="shared" si="1"/>
        <v>0</v>
      </c>
    </row>
    <row r="39" spans="1:44" ht="14.95" customHeight="1" x14ac:dyDescent="0.2">
      <c r="A39" s="62">
        <f>'==HUNTER by BLIND=='!A39</f>
        <v>46025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8"/>
      <c r="AR39" s="5">
        <f t="shared" si="1"/>
        <v>0</v>
      </c>
    </row>
    <row r="40" spans="1:44" ht="14.95" customHeight="1" x14ac:dyDescent="0.2">
      <c r="A40" s="62">
        <f>'==HUNTER by BLIND=='!A40</f>
        <v>46026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8"/>
      <c r="AR40" s="5">
        <f t="shared" si="1"/>
        <v>0</v>
      </c>
    </row>
    <row r="41" spans="1:44" ht="14.95" customHeight="1" x14ac:dyDescent="0.2">
      <c r="A41" s="62">
        <f>'==HUNTER by BLIND=='!A41</f>
        <v>46029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8"/>
      <c r="AR41" s="5">
        <f t="shared" si="1"/>
        <v>0</v>
      </c>
    </row>
    <row r="42" spans="1:44" ht="14.95" customHeight="1" x14ac:dyDescent="0.2">
      <c r="A42" s="62">
        <f>'==HUNTER by BLIND=='!A42</f>
        <v>46032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8"/>
      <c r="AR42" s="5">
        <f t="shared" si="1"/>
        <v>0</v>
      </c>
    </row>
    <row r="43" spans="1:44" ht="14.95" customHeight="1" x14ac:dyDescent="0.2">
      <c r="A43" s="62">
        <f>'==HUNTER by BLIND=='!A43</f>
        <v>46033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8"/>
      <c r="AR43" s="5">
        <f t="shared" si="1"/>
        <v>0</v>
      </c>
    </row>
    <row r="44" spans="1:44" ht="14.95" customHeight="1" x14ac:dyDescent="0.2">
      <c r="A44" s="62">
        <f>'==HUNTER by BLIND=='!A44</f>
        <v>46036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8"/>
      <c r="AR44" s="5">
        <f t="shared" si="1"/>
        <v>0</v>
      </c>
    </row>
    <row r="45" spans="1:44" ht="14.95" customHeight="1" x14ac:dyDescent="0.2">
      <c r="A45" s="62">
        <f>'==HUNTER by BLIND=='!A45</f>
        <v>46039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8"/>
      <c r="AR45" s="5">
        <f t="shared" si="1"/>
        <v>0</v>
      </c>
    </row>
    <row r="46" spans="1:44" ht="14.95" customHeight="1" x14ac:dyDescent="0.2">
      <c r="A46" s="62">
        <f>'==HUNTER by BLIND=='!A46</f>
        <v>46040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8"/>
      <c r="AR46" s="5">
        <f t="shared" si="1"/>
        <v>0</v>
      </c>
    </row>
    <row r="47" spans="1:44" ht="14.95" customHeight="1" x14ac:dyDescent="0.2">
      <c r="A47" s="62">
        <f>'==HUNTER by BLIND=='!A47</f>
        <v>46043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8"/>
      <c r="AR47" s="5">
        <f t="shared" si="1"/>
        <v>0</v>
      </c>
    </row>
    <row r="48" spans="1:44" ht="14.95" customHeight="1" x14ac:dyDescent="0.2">
      <c r="A48" s="62">
        <f>'==HUNTER by BLIND=='!A48</f>
        <v>46046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114"/>
      <c r="AR48" s="5">
        <f t="shared" si="1"/>
        <v>0</v>
      </c>
    </row>
    <row r="49" spans="1:46" ht="14.95" customHeight="1" x14ac:dyDescent="0.2">
      <c r="A49" s="62">
        <f>'==HUNTER by BLIND=='!A49</f>
        <v>46047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114"/>
      <c r="AR49" s="5"/>
    </row>
    <row r="50" spans="1:46" ht="14.95" customHeight="1" thickBot="1" x14ac:dyDescent="0.25">
      <c r="A50" s="92">
        <f>'==HUNTER by BLIND=='!A50</f>
        <v>46053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80"/>
      <c r="AR50" s="66">
        <f t="shared" si="1"/>
        <v>0</v>
      </c>
    </row>
    <row r="51" spans="1:46" s="16" customFormat="1" ht="14.95" customHeight="1" thickTop="1" x14ac:dyDescent="0.2">
      <c r="A51" s="37" t="s">
        <v>60</v>
      </c>
      <c r="B51" s="38" t="s">
        <v>26</v>
      </c>
      <c r="C51" s="38" t="s">
        <v>27</v>
      </c>
      <c r="D51" s="38" t="s">
        <v>28</v>
      </c>
      <c r="E51" s="38" t="s">
        <v>29</v>
      </c>
      <c r="F51" s="38" t="s">
        <v>48</v>
      </c>
      <c r="G51" s="38" t="s">
        <v>9</v>
      </c>
      <c r="H51" s="38" t="s">
        <v>8</v>
      </c>
      <c r="I51" s="38" t="s">
        <v>7</v>
      </c>
      <c r="J51" s="38" t="s">
        <v>10</v>
      </c>
      <c r="K51" s="38" t="s">
        <v>30</v>
      </c>
      <c r="L51" s="38" t="s">
        <v>31</v>
      </c>
      <c r="M51" s="38" t="s">
        <v>32</v>
      </c>
      <c r="N51" s="38" t="s">
        <v>33</v>
      </c>
      <c r="O51" s="38" t="s">
        <v>34</v>
      </c>
      <c r="P51" s="38" t="s">
        <v>35</v>
      </c>
      <c r="Q51" s="38" t="s">
        <v>11</v>
      </c>
      <c r="R51" s="38" t="s">
        <v>12</v>
      </c>
      <c r="S51" s="38" t="s">
        <v>13</v>
      </c>
      <c r="T51" s="38" t="s">
        <v>14</v>
      </c>
      <c r="U51" s="38" t="s">
        <v>15</v>
      </c>
      <c r="V51" s="38" t="s">
        <v>16</v>
      </c>
      <c r="W51" s="38" t="s">
        <v>17</v>
      </c>
      <c r="X51" s="38" t="s">
        <v>18</v>
      </c>
      <c r="Y51" s="38" t="s">
        <v>19</v>
      </c>
      <c r="Z51" s="38" t="s">
        <v>20</v>
      </c>
      <c r="AA51" s="38" t="s">
        <v>21</v>
      </c>
      <c r="AB51" s="38" t="s">
        <v>22</v>
      </c>
      <c r="AC51" s="38" t="s">
        <v>23</v>
      </c>
      <c r="AD51" s="38" t="s">
        <v>24</v>
      </c>
      <c r="AE51" s="38" t="s">
        <v>25</v>
      </c>
      <c r="AF51" s="38">
        <v>40</v>
      </c>
      <c r="AG51" s="38">
        <v>41</v>
      </c>
      <c r="AH51" s="38">
        <v>42</v>
      </c>
      <c r="AI51" s="38">
        <v>43</v>
      </c>
      <c r="AJ51" s="38">
        <v>44</v>
      </c>
      <c r="AK51" s="38">
        <v>45</v>
      </c>
      <c r="AL51" s="38">
        <v>46</v>
      </c>
      <c r="AM51" s="38">
        <v>47</v>
      </c>
      <c r="AN51" s="38">
        <v>48</v>
      </c>
      <c r="AO51" s="38" t="s">
        <v>45</v>
      </c>
      <c r="AP51" s="38" t="s">
        <v>46</v>
      </c>
      <c r="AQ51" s="38" t="s">
        <v>47</v>
      </c>
      <c r="AR51" s="39"/>
    </row>
    <row r="52" spans="1:46" ht="14.95" customHeight="1" x14ac:dyDescent="0.2">
      <c r="A52" s="40" t="s">
        <v>57</v>
      </c>
      <c r="B52" s="41">
        <f t="shared" ref="B52:AR52" si="2">SUM(B2:B50)</f>
        <v>1</v>
      </c>
      <c r="C52" s="41">
        <f t="shared" si="2"/>
        <v>1</v>
      </c>
      <c r="D52" s="41">
        <f t="shared" si="2"/>
        <v>15</v>
      </c>
      <c r="E52" s="41">
        <f t="shared" si="2"/>
        <v>7</v>
      </c>
      <c r="F52" s="41">
        <f t="shared" si="2"/>
        <v>1</v>
      </c>
      <c r="G52" s="41">
        <f t="shared" si="2"/>
        <v>0</v>
      </c>
      <c r="H52" s="41">
        <f t="shared" si="2"/>
        <v>10</v>
      </c>
      <c r="I52" s="41">
        <f t="shared" si="2"/>
        <v>8</v>
      </c>
      <c r="J52" s="41">
        <f t="shared" si="2"/>
        <v>2</v>
      </c>
      <c r="K52" s="41">
        <f t="shared" si="2"/>
        <v>0</v>
      </c>
      <c r="L52" s="41">
        <f t="shared" si="2"/>
        <v>0</v>
      </c>
      <c r="M52" s="41">
        <f t="shared" si="2"/>
        <v>10</v>
      </c>
      <c r="N52" s="41">
        <f t="shared" si="2"/>
        <v>54</v>
      </c>
      <c r="O52" s="41">
        <f t="shared" si="2"/>
        <v>1</v>
      </c>
      <c r="P52" s="41">
        <f t="shared" si="2"/>
        <v>0</v>
      </c>
      <c r="Q52" s="41">
        <f t="shared" si="2"/>
        <v>95</v>
      </c>
      <c r="R52" s="41">
        <f t="shared" si="2"/>
        <v>283</v>
      </c>
      <c r="S52" s="41">
        <f t="shared" si="2"/>
        <v>371</v>
      </c>
      <c r="T52" s="41">
        <f t="shared" si="2"/>
        <v>1</v>
      </c>
      <c r="U52" s="41">
        <f t="shared" si="2"/>
        <v>122</v>
      </c>
      <c r="V52" s="41">
        <f t="shared" si="2"/>
        <v>36</v>
      </c>
      <c r="W52" s="41">
        <f t="shared" si="2"/>
        <v>157</v>
      </c>
      <c r="X52" s="41">
        <f t="shared" si="2"/>
        <v>115</v>
      </c>
      <c r="Y52" s="41">
        <f t="shared" si="2"/>
        <v>4</v>
      </c>
      <c r="Z52" s="41">
        <f t="shared" si="2"/>
        <v>0</v>
      </c>
      <c r="AA52" s="41">
        <f t="shared" si="2"/>
        <v>7</v>
      </c>
      <c r="AB52" s="41">
        <f t="shared" si="2"/>
        <v>10</v>
      </c>
      <c r="AC52" s="41">
        <f t="shared" si="2"/>
        <v>5</v>
      </c>
      <c r="AD52" s="41">
        <f t="shared" si="2"/>
        <v>55</v>
      </c>
      <c r="AE52" s="41">
        <f t="shared" si="2"/>
        <v>16</v>
      </c>
      <c r="AF52" s="41">
        <f t="shared" si="2"/>
        <v>0</v>
      </c>
      <c r="AG52" s="41">
        <f t="shared" si="2"/>
        <v>0</v>
      </c>
      <c r="AH52" s="41">
        <f t="shared" si="2"/>
        <v>0</v>
      </c>
      <c r="AI52" s="41">
        <f t="shared" si="2"/>
        <v>0</v>
      </c>
      <c r="AJ52" s="41">
        <f t="shared" si="2"/>
        <v>0</v>
      </c>
      <c r="AK52" s="41">
        <f t="shared" si="2"/>
        <v>0</v>
      </c>
      <c r="AL52" s="41">
        <f t="shared" si="2"/>
        <v>0</v>
      </c>
      <c r="AM52" s="41">
        <f t="shared" si="2"/>
        <v>0</v>
      </c>
      <c r="AN52" s="41">
        <f t="shared" si="2"/>
        <v>1</v>
      </c>
      <c r="AO52" s="41">
        <f t="shared" si="2"/>
        <v>0</v>
      </c>
      <c r="AP52" s="41">
        <f t="shared" si="2"/>
        <v>0</v>
      </c>
      <c r="AQ52" s="41">
        <f t="shared" si="2"/>
        <v>0</v>
      </c>
      <c r="AR52" s="42">
        <f t="shared" si="2"/>
        <v>1388</v>
      </c>
    </row>
    <row r="53" spans="1:46" ht="14.95" customHeight="1" thickBot="1" x14ac:dyDescent="0.25">
      <c r="A53" s="43" t="s">
        <v>61</v>
      </c>
      <c r="B53" s="44">
        <f>B52/'==HUNTER by BLIND=='!B52</f>
        <v>0.25</v>
      </c>
      <c r="C53" s="44">
        <f>C52/'==HUNTER by BLIND=='!C52</f>
        <v>0.33333333333333331</v>
      </c>
      <c r="D53" s="44">
        <f>D52/'==HUNTER by BLIND=='!D52</f>
        <v>1.6666666666666667</v>
      </c>
      <c r="E53" s="44">
        <f>E52/'==HUNTER by BLIND=='!E52</f>
        <v>1</v>
      </c>
      <c r="F53" s="44">
        <f>F52/'==HUNTER by BLIND=='!F52</f>
        <v>0.25</v>
      </c>
      <c r="G53" s="44">
        <f>G52/'==HUNTER by BLIND=='!G52</f>
        <v>0</v>
      </c>
      <c r="H53" s="44">
        <f>H52/'==HUNTER by BLIND=='!H52</f>
        <v>2.5</v>
      </c>
      <c r="I53" s="44">
        <f>I52/'==HUNTER by BLIND=='!I52</f>
        <v>0.36363636363636365</v>
      </c>
      <c r="J53" s="44">
        <f>J52/'==HUNTER by BLIND=='!J52</f>
        <v>0.66666666666666663</v>
      </c>
      <c r="K53" s="44" t="e">
        <f>K52/'==HUNTER by BLIND=='!K52</f>
        <v>#DIV/0!</v>
      </c>
      <c r="L53" s="44" t="e">
        <f>L52/'==HUNTER by BLIND=='!L52</f>
        <v>#DIV/0!</v>
      </c>
      <c r="M53" s="44">
        <f>M52/'==HUNTER by BLIND=='!M52</f>
        <v>1.25</v>
      </c>
      <c r="N53" s="44">
        <f>N52/'==HUNTER by BLIND=='!N52</f>
        <v>1.9285714285714286</v>
      </c>
      <c r="O53" s="44">
        <f>O52/'==HUNTER by BLIND=='!O52</f>
        <v>0.2</v>
      </c>
      <c r="P53" s="44">
        <f>P52/'==HUNTER by BLIND=='!P52</f>
        <v>0</v>
      </c>
      <c r="Q53" s="75">
        <f>Q52/'==HUNTER by BLIND=='!Q52</f>
        <v>2.3170731707317072</v>
      </c>
      <c r="R53" s="44">
        <f>R52/'==HUNTER by BLIND=='!R52</f>
        <v>4.564516129032258</v>
      </c>
      <c r="S53" s="44">
        <f>S52/'==HUNTER by BLIND=='!S52</f>
        <v>5.7076923076923078</v>
      </c>
      <c r="T53" s="44">
        <f>T52/'==HUNTER by BLIND=='!T52</f>
        <v>1</v>
      </c>
      <c r="U53" s="44">
        <f>U52/'==HUNTER by BLIND=='!U52</f>
        <v>2.652173913043478</v>
      </c>
      <c r="V53" s="44">
        <f>V52/'==HUNTER by BLIND=='!V52</f>
        <v>2.1176470588235294</v>
      </c>
      <c r="W53" s="44">
        <f>W52/'==HUNTER by BLIND=='!W52</f>
        <v>2.9074074074074074</v>
      </c>
      <c r="X53" s="44">
        <f>X52/'==HUNTER by BLIND=='!X52</f>
        <v>2.4468085106382977</v>
      </c>
      <c r="Y53" s="44">
        <f>Y52/'==HUNTER by BLIND=='!Y52</f>
        <v>2</v>
      </c>
      <c r="Z53" s="44" t="e">
        <f>Z52/'==HUNTER by BLIND=='!Z52</f>
        <v>#DIV/0!</v>
      </c>
      <c r="AA53" s="44">
        <f>AA52/'==HUNTER by BLIND=='!AA52</f>
        <v>1</v>
      </c>
      <c r="AB53" s="44">
        <f>AB52/'==HUNTER by BLIND=='!AB52</f>
        <v>1.1111111111111112</v>
      </c>
      <c r="AC53" s="44">
        <f>AC52/'==HUNTER by BLIND=='!AC52</f>
        <v>0.38461538461538464</v>
      </c>
      <c r="AD53" s="44">
        <f>AD52/'==HUNTER by BLIND=='!AD52</f>
        <v>1.9642857142857142</v>
      </c>
      <c r="AE53" s="44">
        <f>AE52/'==HUNTER by BLIND=='!AE52</f>
        <v>1.2307692307692308</v>
      </c>
      <c r="AF53" s="44" t="e">
        <f>AF52/'==HUNTER by BLIND=='!AF52</f>
        <v>#DIV/0!</v>
      </c>
      <c r="AG53" s="44" t="e">
        <f>AG52/'==HUNTER by BLIND=='!AG52</f>
        <v>#DIV/0!</v>
      </c>
      <c r="AH53" s="44" t="e">
        <f>AH52/'==HUNTER by BLIND=='!AH52</f>
        <v>#DIV/0!</v>
      </c>
      <c r="AI53" s="44" t="e">
        <f>AI52/'==HUNTER by BLIND=='!AI52</f>
        <v>#DIV/0!</v>
      </c>
      <c r="AJ53" s="44" t="e">
        <f>AJ52/'==HUNTER by BLIND=='!AJ52</f>
        <v>#DIV/0!</v>
      </c>
      <c r="AK53" s="44" t="e">
        <f>AK52/'==HUNTER by BLIND=='!AK52</f>
        <v>#DIV/0!</v>
      </c>
      <c r="AL53" s="44" t="e">
        <f>AL52/'==HUNTER by BLIND=='!AL52</f>
        <v>#DIV/0!</v>
      </c>
      <c r="AM53" s="44" t="e">
        <f>AM52/'==HUNTER by BLIND=='!AM52</f>
        <v>#DIV/0!</v>
      </c>
      <c r="AN53" s="44">
        <f>AN52/'==HUNTER by BLIND=='!AN52</f>
        <v>1</v>
      </c>
      <c r="AO53" s="44" t="e">
        <f>AO52/'==HUNTER by BLIND=='!AO52</f>
        <v>#DIV/0!</v>
      </c>
      <c r="AP53" s="44" t="e">
        <f>AP52/'==HUNTER by BLIND=='!AP52</f>
        <v>#DIV/0!</v>
      </c>
      <c r="AQ53" s="44" t="e">
        <f>AQ52/'==HUNTER by BLIND=='!AQ52</f>
        <v>#DIV/0!</v>
      </c>
      <c r="AR53" s="45">
        <f>AR52/'==HUNTER by BLIND=='!AR52</f>
        <v>2.7376725838264302</v>
      </c>
      <c r="AT53" s="15"/>
    </row>
    <row r="54" spans="1:46" ht="14.95" customHeight="1" thickTop="1" x14ac:dyDescent="0.2"/>
    <row r="55" spans="1:46" ht="14.95" customHeight="1" x14ac:dyDescent="0.2">
      <c r="D55" s="153"/>
      <c r="E55" s="154"/>
      <c r="F55" s="150" t="s">
        <v>51</v>
      </c>
      <c r="G55" s="150"/>
      <c r="H55" s="150"/>
      <c r="I55" s="150"/>
      <c r="K55" s="155"/>
      <c r="L55" s="156"/>
      <c r="M55" s="150" t="s">
        <v>52</v>
      </c>
      <c r="N55" s="150"/>
      <c r="O55" s="150"/>
      <c r="P55" s="150"/>
      <c r="Q55" s="150"/>
      <c r="R55" s="150"/>
      <c r="S55" s="150"/>
      <c r="T55" s="150"/>
      <c r="W55" s="151"/>
      <c r="X55" s="151"/>
      <c r="Y55" s="152"/>
      <c r="Z55" s="152"/>
      <c r="AA55" s="152"/>
    </row>
  </sheetData>
  <mergeCells count="6">
    <mergeCell ref="F55:I55"/>
    <mergeCell ref="M55:T55"/>
    <mergeCell ref="W55:X55"/>
    <mergeCell ref="Y55:AA55"/>
    <mergeCell ref="D55:E55"/>
    <mergeCell ref="K55:L55"/>
  </mergeCells>
  <phoneticPr fontId="0" type="noConversion"/>
  <pageMargins left="0" right="0" top="0.5" bottom="0" header="0.25" footer="0"/>
  <pageSetup scale="58" orientation="landscape" horizontalDpi="4294967293" verticalDpi="1200" r:id="rId1"/>
  <headerFooter alignWithMargins="0">
    <oddHeader>&amp;C&amp;24 2021/22 Duck Harvest by Blind Number (McCormack Unit)</oddHeader>
  </headerFooter>
  <ignoredErrors>
    <ignoredError sqref="Q51:AE51 AO51:AQ51" numberStoredAsText="1"/>
    <ignoredError sqref="AF52:AN52" formulaRange="1"/>
    <ignoredError sqref="B53:AR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R59"/>
  <sheetViews>
    <sheetView zoomScaleNormal="100" workbookViewId="0">
      <pane ySplit="1" topLeftCell="A2" activePane="bottomLeft" state="frozen"/>
      <selection pane="bottomLeft" activeCell="AJ11" sqref="AJ11"/>
    </sheetView>
  </sheetViews>
  <sheetFormatPr defaultColWidth="9.125" defaultRowHeight="14.95" customHeight="1" x14ac:dyDescent="0.2"/>
  <cols>
    <col min="1" max="1" width="31.75" style="10" customWidth="1"/>
    <col min="2" max="43" width="4.75" style="10" customWidth="1"/>
    <col min="44" max="44" width="8.75" style="10" customWidth="1"/>
    <col min="45" max="16384" width="9.125" style="10"/>
  </cols>
  <sheetData>
    <row r="1" spans="1:44" s="6" customFormat="1" ht="14.95" customHeight="1" thickTop="1" thickBot="1" x14ac:dyDescent="0.25">
      <c r="A1" s="1" t="s">
        <v>0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48</v>
      </c>
      <c r="G1" s="1" t="s">
        <v>9</v>
      </c>
      <c r="H1" s="1" t="s">
        <v>8</v>
      </c>
      <c r="I1" s="1" t="s">
        <v>7</v>
      </c>
      <c r="J1" s="1" t="s">
        <v>10</v>
      </c>
      <c r="K1" s="1" t="s">
        <v>30</v>
      </c>
      <c r="L1" s="1" t="s">
        <v>31</v>
      </c>
      <c r="M1" s="1" t="s">
        <v>32</v>
      </c>
      <c r="N1" s="1" t="s">
        <v>33</v>
      </c>
      <c r="O1" s="1" t="s">
        <v>34</v>
      </c>
      <c r="P1" s="1" t="s">
        <v>35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36</v>
      </c>
      <c r="AG1" s="1" t="s">
        <v>37</v>
      </c>
      <c r="AH1" s="1" t="s">
        <v>38</v>
      </c>
      <c r="AI1" s="1" t="s">
        <v>39</v>
      </c>
      <c r="AJ1" s="1" t="s">
        <v>40</v>
      </c>
      <c r="AK1" s="1" t="s">
        <v>41</v>
      </c>
      <c r="AL1" s="1" t="s">
        <v>42</v>
      </c>
      <c r="AM1" s="1" t="s">
        <v>43</v>
      </c>
      <c r="AN1" s="1" t="s">
        <v>44</v>
      </c>
      <c r="AO1" s="1" t="s">
        <v>45</v>
      </c>
      <c r="AP1" s="1" t="s">
        <v>46</v>
      </c>
      <c r="AQ1" s="1" t="s">
        <v>47</v>
      </c>
      <c r="AR1" s="7" t="s">
        <v>49</v>
      </c>
    </row>
    <row r="2" spans="1:44" ht="14.95" customHeight="1" thickTop="1" x14ac:dyDescent="0.2">
      <c r="A2" s="67">
        <f>'==HUNTER by BLIND=='!A2</f>
        <v>45941</v>
      </c>
      <c r="B2" s="175"/>
      <c r="C2" s="68">
        <v>0</v>
      </c>
      <c r="D2" s="68">
        <v>0</v>
      </c>
      <c r="E2" s="175"/>
      <c r="F2" s="68">
        <v>0</v>
      </c>
      <c r="G2" s="68">
        <v>0</v>
      </c>
      <c r="H2" s="68">
        <v>0</v>
      </c>
      <c r="I2" s="68">
        <v>0</v>
      </c>
      <c r="J2" s="175"/>
      <c r="K2" s="175"/>
      <c r="L2" s="175"/>
      <c r="M2" s="68">
        <v>0</v>
      </c>
      <c r="N2" s="68">
        <v>0</v>
      </c>
      <c r="O2" s="175"/>
      <c r="P2" s="175"/>
      <c r="Q2" s="68">
        <v>0</v>
      </c>
      <c r="R2" s="68">
        <v>2</v>
      </c>
      <c r="S2" s="68">
        <v>0</v>
      </c>
      <c r="T2" s="68">
        <v>0</v>
      </c>
      <c r="U2" s="68">
        <v>0</v>
      </c>
      <c r="V2" s="68">
        <v>0</v>
      </c>
      <c r="W2" s="68">
        <v>0</v>
      </c>
      <c r="X2" s="68">
        <v>0</v>
      </c>
      <c r="Y2" s="175"/>
      <c r="Z2" s="175"/>
      <c r="AA2" s="68">
        <v>0</v>
      </c>
      <c r="AB2" s="175"/>
      <c r="AC2" s="175"/>
      <c r="AD2" s="68">
        <v>0</v>
      </c>
      <c r="AE2" s="68">
        <v>0</v>
      </c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5">
        <f t="shared" ref="AR2:AR32" si="0">SUM(B2:AQ2)</f>
        <v>2</v>
      </c>
    </row>
    <row r="3" spans="1:44" ht="14.95" customHeight="1" x14ac:dyDescent="0.2">
      <c r="A3" s="67">
        <f>'==HUNTER by BLIND=='!A3</f>
        <v>45942</v>
      </c>
      <c r="B3" s="176"/>
      <c r="C3" s="176"/>
      <c r="D3" s="176"/>
      <c r="E3" s="176"/>
      <c r="F3" s="176"/>
      <c r="G3" s="176"/>
      <c r="H3" s="81">
        <v>0</v>
      </c>
      <c r="I3" s="176"/>
      <c r="J3" s="176"/>
      <c r="K3" s="176"/>
      <c r="L3" s="176"/>
      <c r="M3" s="176"/>
      <c r="N3" s="81">
        <v>0</v>
      </c>
      <c r="O3" s="81">
        <v>0</v>
      </c>
      <c r="P3" s="176"/>
      <c r="Q3" s="81">
        <v>0</v>
      </c>
      <c r="R3" s="81">
        <v>0</v>
      </c>
      <c r="S3" s="81">
        <v>0</v>
      </c>
      <c r="T3" s="176"/>
      <c r="U3" s="81">
        <v>0</v>
      </c>
      <c r="V3" s="81">
        <v>0</v>
      </c>
      <c r="W3" s="81">
        <v>0</v>
      </c>
      <c r="X3" s="81">
        <v>0</v>
      </c>
      <c r="Y3" s="176"/>
      <c r="Z3" s="176"/>
      <c r="AA3" s="176"/>
      <c r="AB3" s="176"/>
      <c r="AC3" s="176"/>
      <c r="AD3" s="81">
        <v>1</v>
      </c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5">
        <f t="shared" si="0"/>
        <v>1</v>
      </c>
    </row>
    <row r="4" spans="1:44" ht="14.95" customHeight="1" x14ac:dyDescent="0.2">
      <c r="A4" s="67">
        <f>'==HUNTER by BLIND=='!A4</f>
        <v>45945</v>
      </c>
      <c r="B4" s="176"/>
      <c r="C4" s="176"/>
      <c r="D4" s="176"/>
      <c r="E4" s="176"/>
      <c r="F4" s="176"/>
      <c r="G4" s="176"/>
      <c r="H4" s="176"/>
      <c r="I4" s="81">
        <v>0</v>
      </c>
      <c r="J4" s="176"/>
      <c r="K4" s="176"/>
      <c r="L4" s="176"/>
      <c r="M4" s="176"/>
      <c r="N4" s="176"/>
      <c r="O4" s="176"/>
      <c r="P4" s="176"/>
      <c r="Q4" s="81">
        <v>0</v>
      </c>
      <c r="R4" s="81">
        <v>0</v>
      </c>
      <c r="S4" s="81">
        <v>0</v>
      </c>
      <c r="T4" s="176"/>
      <c r="U4" s="81">
        <v>0</v>
      </c>
      <c r="V4" s="176"/>
      <c r="W4" s="81">
        <v>0</v>
      </c>
      <c r="X4" s="81">
        <v>0</v>
      </c>
      <c r="Y4" s="176"/>
      <c r="Z4" s="176"/>
      <c r="AA4" s="176"/>
      <c r="AB4" s="176"/>
      <c r="AC4" s="81">
        <v>0</v>
      </c>
      <c r="AD4" s="81">
        <v>0</v>
      </c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5">
        <f t="shared" si="0"/>
        <v>0</v>
      </c>
    </row>
    <row r="5" spans="1:44" ht="14.95" customHeight="1" x14ac:dyDescent="0.2">
      <c r="A5" s="67">
        <f>'==HUNTER by BLIND=='!A5</f>
        <v>45948</v>
      </c>
      <c r="B5" s="176"/>
      <c r="C5" s="176"/>
      <c r="D5" s="81">
        <v>0</v>
      </c>
      <c r="E5" s="176"/>
      <c r="F5" s="81">
        <v>0</v>
      </c>
      <c r="G5" s="176"/>
      <c r="H5" s="176"/>
      <c r="I5" s="81">
        <v>0</v>
      </c>
      <c r="J5" s="81">
        <v>0</v>
      </c>
      <c r="K5" s="176"/>
      <c r="L5" s="176"/>
      <c r="M5" s="176"/>
      <c r="N5" s="81">
        <v>0</v>
      </c>
      <c r="O5" s="176"/>
      <c r="P5" s="81">
        <v>0</v>
      </c>
      <c r="Q5" s="81">
        <v>0</v>
      </c>
      <c r="R5" s="81">
        <v>0</v>
      </c>
      <c r="S5" s="81">
        <v>0</v>
      </c>
      <c r="T5" s="176"/>
      <c r="U5" s="81">
        <v>0</v>
      </c>
      <c r="V5" s="81">
        <v>0</v>
      </c>
      <c r="W5" s="81">
        <v>0</v>
      </c>
      <c r="X5" s="81">
        <v>0</v>
      </c>
      <c r="Y5" s="81">
        <v>0</v>
      </c>
      <c r="Z5" s="176"/>
      <c r="AA5" s="176"/>
      <c r="AB5" s="81">
        <v>0</v>
      </c>
      <c r="AC5" s="81">
        <v>0</v>
      </c>
      <c r="AD5" s="81">
        <v>0</v>
      </c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5">
        <f t="shared" si="0"/>
        <v>0</v>
      </c>
    </row>
    <row r="6" spans="1:44" ht="14.95" customHeight="1" x14ac:dyDescent="0.2">
      <c r="A6" s="67">
        <f>'==HUNTER by BLIND=='!A6</f>
        <v>45949</v>
      </c>
      <c r="B6" s="176"/>
      <c r="C6" s="176"/>
      <c r="D6" s="176"/>
      <c r="E6" s="81">
        <v>0</v>
      </c>
      <c r="F6" s="176"/>
      <c r="G6" s="176"/>
      <c r="H6" s="176"/>
      <c r="I6" s="81">
        <v>0</v>
      </c>
      <c r="J6" s="176"/>
      <c r="K6" s="176"/>
      <c r="L6" s="176"/>
      <c r="M6" s="81">
        <v>0</v>
      </c>
      <c r="N6" s="81">
        <v>0</v>
      </c>
      <c r="O6" s="176"/>
      <c r="P6" s="176"/>
      <c r="Q6" s="81">
        <v>0</v>
      </c>
      <c r="R6" s="81">
        <v>0</v>
      </c>
      <c r="S6" s="81">
        <v>0</v>
      </c>
      <c r="T6" s="176"/>
      <c r="U6" s="81">
        <v>0</v>
      </c>
      <c r="V6" s="81">
        <v>0</v>
      </c>
      <c r="W6" s="81">
        <v>0</v>
      </c>
      <c r="X6" s="81">
        <v>0</v>
      </c>
      <c r="Y6" s="176"/>
      <c r="Z6" s="176"/>
      <c r="AA6" s="176"/>
      <c r="AB6" s="81">
        <v>0</v>
      </c>
      <c r="AC6" s="81">
        <v>0</v>
      </c>
      <c r="AD6" s="81">
        <v>0</v>
      </c>
      <c r="AE6" s="81">
        <v>1</v>
      </c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5">
        <f t="shared" si="0"/>
        <v>1</v>
      </c>
    </row>
    <row r="7" spans="1:44" s="15" customFormat="1" ht="14.95" customHeight="1" x14ac:dyDescent="0.2">
      <c r="A7" s="67">
        <f>'==HUNTER by BLIND=='!A7</f>
        <v>45952</v>
      </c>
      <c r="B7" s="176"/>
      <c r="C7" s="176"/>
      <c r="D7" s="176"/>
      <c r="E7" s="81">
        <v>0</v>
      </c>
      <c r="F7" s="176"/>
      <c r="G7" s="176"/>
      <c r="H7" s="176"/>
      <c r="I7" s="81">
        <v>0</v>
      </c>
      <c r="J7" s="176"/>
      <c r="K7" s="176"/>
      <c r="L7" s="176"/>
      <c r="M7" s="176"/>
      <c r="N7" s="176"/>
      <c r="O7" s="176"/>
      <c r="P7" s="176"/>
      <c r="Q7" s="81">
        <v>0</v>
      </c>
      <c r="R7" s="81">
        <v>0</v>
      </c>
      <c r="S7" s="81">
        <v>0</v>
      </c>
      <c r="T7" s="176"/>
      <c r="U7" s="81">
        <v>0</v>
      </c>
      <c r="V7" s="176"/>
      <c r="W7" s="81">
        <v>0</v>
      </c>
      <c r="X7" s="81">
        <v>0</v>
      </c>
      <c r="Y7" s="176"/>
      <c r="Z7" s="176"/>
      <c r="AA7" s="176"/>
      <c r="AB7" s="81">
        <v>0</v>
      </c>
      <c r="AC7" s="176"/>
      <c r="AD7" s="81">
        <v>0</v>
      </c>
      <c r="AE7" s="81">
        <v>0</v>
      </c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5">
        <f t="shared" si="0"/>
        <v>0</v>
      </c>
    </row>
    <row r="8" spans="1:44" s="15" customFormat="1" ht="14.95" customHeight="1" x14ac:dyDescent="0.2">
      <c r="A8" s="67">
        <f>'==HUNTER by BLIND=='!A8</f>
        <v>45955</v>
      </c>
      <c r="B8" s="176"/>
      <c r="C8" s="81">
        <v>0</v>
      </c>
      <c r="D8" s="176"/>
      <c r="E8" s="81">
        <v>0</v>
      </c>
      <c r="F8" s="176"/>
      <c r="G8" s="176"/>
      <c r="H8" s="176"/>
      <c r="I8" s="81">
        <v>0</v>
      </c>
      <c r="J8" s="176"/>
      <c r="K8" s="176"/>
      <c r="L8" s="176"/>
      <c r="M8" s="176"/>
      <c r="N8" s="81">
        <v>0</v>
      </c>
      <c r="O8" s="81">
        <v>0</v>
      </c>
      <c r="P8" s="176"/>
      <c r="Q8" s="81">
        <v>0</v>
      </c>
      <c r="R8" s="81">
        <v>0</v>
      </c>
      <c r="S8" s="81">
        <v>0</v>
      </c>
      <c r="T8" s="176"/>
      <c r="U8" s="81">
        <v>1</v>
      </c>
      <c r="V8" s="81">
        <v>0</v>
      </c>
      <c r="W8" s="81">
        <v>0</v>
      </c>
      <c r="X8" s="81">
        <v>0</v>
      </c>
      <c r="Y8" s="176"/>
      <c r="Z8" s="176"/>
      <c r="AA8" s="176"/>
      <c r="AB8" s="176"/>
      <c r="AC8" s="176"/>
      <c r="AD8" s="81">
        <v>0</v>
      </c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5">
        <f t="shared" si="0"/>
        <v>1</v>
      </c>
    </row>
    <row r="9" spans="1:44" s="15" customFormat="1" ht="14.95" customHeight="1" x14ac:dyDescent="0.2">
      <c r="A9" s="67">
        <f>'==HUNTER by BLIND=='!A9</f>
        <v>45956</v>
      </c>
      <c r="B9" s="176"/>
      <c r="C9" s="176"/>
      <c r="D9" s="176"/>
      <c r="E9" s="176"/>
      <c r="F9" s="176"/>
      <c r="G9" s="176"/>
      <c r="H9" s="176"/>
      <c r="I9" s="81">
        <v>0</v>
      </c>
      <c r="J9" s="176"/>
      <c r="K9" s="176"/>
      <c r="L9" s="176"/>
      <c r="M9" s="176"/>
      <c r="N9" s="81">
        <v>0</v>
      </c>
      <c r="O9" s="176"/>
      <c r="P9" s="176"/>
      <c r="Q9" s="176"/>
      <c r="R9" s="81">
        <v>0</v>
      </c>
      <c r="S9" s="81">
        <v>0</v>
      </c>
      <c r="T9" s="176"/>
      <c r="U9" s="81">
        <v>0</v>
      </c>
      <c r="V9" s="176"/>
      <c r="W9" s="81">
        <v>0</v>
      </c>
      <c r="X9" s="81">
        <v>0</v>
      </c>
      <c r="Y9" s="176"/>
      <c r="Z9" s="176"/>
      <c r="AA9" s="176"/>
      <c r="AB9" s="176"/>
      <c r="AC9" s="176"/>
      <c r="AD9" s="176"/>
      <c r="AE9" s="81">
        <v>1</v>
      </c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5">
        <f t="shared" si="0"/>
        <v>1</v>
      </c>
    </row>
    <row r="10" spans="1:44" ht="14.95" customHeight="1" x14ac:dyDescent="0.2">
      <c r="A10" s="97">
        <f>'==HUNTER by BLIND=='!A10</f>
        <v>45962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3">
        <f t="shared" si="0"/>
        <v>0</v>
      </c>
    </row>
    <row r="11" spans="1:44" ht="14.95" customHeight="1" x14ac:dyDescent="0.2">
      <c r="A11" s="97">
        <f>'==HUNTER by BLIND=='!A11</f>
        <v>45963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3">
        <f t="shared" si="0"/>
        <v>0</v>
      </c>
    </row>
    <row r="12" spans="1:44" ht="14.95" customHeight="1" x14ac:dyDescent="0.2">
      <c r="A12" s="67">
        <f>'==HUNTER by BLIND=='!A12</f>
        <v>45966</v>
      </c>
      <c r="B12" s="168"/>
      <c r="C12" s="168"/>
      <c r="D12" s="168"/>
      <c r="E12" s="168"/>
      <c r="F12" s="168"/>
      <c r="G12" s="168"/>
      <c r="H12" s="168"/>
      <c r="I12" s="14">
        <v>0</v>
      </c>
      <c r="J12" s="168"/>
      <c r="K12" s="168"/>
      <c r="L12" s="168"/>
      <c r="M12" s="168"/>
      <c r="N12" s="168"/>
      <c r="O12" s="168"/>
      <c r="P12" s="168"/>
      <c r="Q12" s="169"/>
      <c r="R12" s="14">
        <v>0</v>
      </c>
      <c r="S12" s="14">
        <v>0</v>
      </c>
      <c r="T12" s="168"/>
      <c r="U12" s="14">
        <v>0</v>
      </c>
      <c r="V12" s="14">
        <v>0</v>
      </c>
      <c r="W12" s="14">
        <v>0</v>
      </c>
      <c r="X12" s="14">
        <v>0</v>
      </c>
      <c r="Y12" s="168"/>
      <c r="Z12" s="168"/>
      <c r="AA12" s="14">
        <v>0</v>
      </c>
      <c r="AB12" s="168"/>
      <c r="AC12" s="14">
        <v>0</v>
      </c>
      <c r="AD12" s="14">
        <v>0</v>
      </c>
      <c r="AE12" s="14">
        <v>0</v>
      </c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5">
        <f t="shared" si="0"/>
        <v>0</v>
      </c>
    </row>
    <row r="13" spans="1:44" ht="14.95" customHeight="1" x14ac:dyDescent="0.2">
      <c r="A13" s="94">
        <f>'==HUNTER by BLIND=='!A13</f>
        <v>45969</v>
      </c>
      <c r="B13" s="91"/>
      <c r="C13" s="91"/>
      <c r="D13" s="91"/>
      <c r="E13" s="91"/>
      <c r="F13" s="91"/>
      <c r="G13" s="91"/>
      <c r="H13" s="91"/>
      <c r="I13" s="91">
        <v>0</v>
      </c>
      <c r="J13" s="91"/>
      <c r="K13" s="91"/>
      <c r="L13" s="91"/>
      <c r="M13" s="91"/>
      <c r="N13" s="91"/>
      <c r="O13" s="91"/>
      <c r="P13" s="91"/>
      <c r="Q13" s="91">
        <v>0</v>
      </c>
      <c r="R13" s="91">
        <v>0</v>
      </c>
      <c r="S13" s="91">
        <v>1</v>
      </c>
      <c r="T13" s="91"/>
      <c r="U13" s="91">
        <v>0</v>
      </c>
      <c r="V13" s="91"/>
      <c r="W13" s="91">
        <v>0</v>
      </c>
      <c r="X13" s="91">
        <v>0</v>
      </c>
      <c r="Y13" s="91"/>
      <c r="Z13" s="91"/>
      <c r="AA13" s="91">
        <v>0</v>
      </c>
      <c r="AB13" s="91"/>
      <c r="AC13" s="91"/>
      <c r="AD13" s="91">
        <v>0</v>
      </c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134">
        <f t="shared" si="0"/>
        <v>1</v>
      </c>
    </row>
    <row r="14" spans="1:44" ht="14.95" customHeight="1" x14ac:dyDescent="0.2">
      <c r="A14" s="67">
        <f>'==HUNTER by BLIND=='!A14</f>
        <v>45970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4">
        <v>0</v>
      </c>
      <c r="R14" s="14">
        <v>0</v>
      </c>
      <c r="S14" s="14">
        <v>0</v>
      </c>
      <c r="T14" s="168"/>
      <c r="U14" s="14">
        <v>0</v>
      </c>
      <c r="V14" s="14">
        <v>0</v>
      </c>
      <c r="W14" s="14">
        <v>0</v>
      </c>
      <c r="X14" s="14">
        <v>0</v>
      </c>
      <c r="Y14" s="168"/>
      <c r="Z14" s="168"/>
      <c r="AA14" s="14">
        <v>0</v>
      </c>
      <c r="AB14" s="168"/>
      <c r="AC14" s="168"/>
      <c r="AD14" s="14">
        <v>0</v>
      </c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73"/>
      <c r="AR14" s="65">
        <f>SUM(B14:AQ14)</f>
        <v>0</v>
      </c>
    </row>
    <row r="15" spans="1:44" ht="14.95" customHeight="1" x14ac:dyDescent="0.2">
      <c r="A15" s="93">
        <f>'==HUNTER by BLIND=='!A15</f>
        <v>45972</v>
      </c>
      <c r="B15" s="13"/>
      <c r="C15" s="13"/>
      <c r="D15" s="13"/>
      <c r="E15" s="13">
        <v>0</v>
      </c>
      <c r="F15" s="13"/>
      <c r="G15" s="13"/>
      <c r="H15" s="13"/>
      <c r="I15" s="13">
        <v>0</v>
      </c>
      <c r="J15" s="13"/>
      <c r="K15" s="13"/>
      <c r="L15" s="13"/>
      <c r="M15" s="13"/>
      <c r="N15" s="13"/>
      <c r="O15" s="13"/>
      <c r="P15" s="13"/>
      <c r="Q15" s="13">
        <v>0</v>
      </c>
      <c r="R15" s="13">
        <v>1</v>
      </c>
      <c r="S15" s="13">
        <v>2</v>
      </c>
      <c r="T15" s="13"/>
      <c r="U15" s="13">
        <v>1</v>
      </c>
      <c r="V15" s="13"/>
      <c r="W15" s="13">
        <v>3</v>
      </c>
      <c r="X15" s="13">
        <v>0</v>
      </c>
      <c r="Y15" s="13"/>
      <c r="Z15" s="13"/>
      <c r="AA15" s="13">
        <v>0</v>
      </c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66">
        <f t="shared" si="0"/>
        <v>7</v>
      </c>
    </row>
    <row r="16" spans="1:44" ht="14.95" customHeight="1" x14ac:dyDescent="0.2">
      <c r="A16" s="67">
        <f>'==HUNTER by BLIND=='!A16</f>
        <v>45976</v>
      </c>
      <c r="B16" s="168"/>
      <c r="C16" s="168"/>
      <c r="D16" s="14">
        <v>0</v>
      </c>
      <c r="E16" s="168"/>
      <c r="F16" s="168"/>
      <c r="G16" s="168"/>
      <c r="H16" s="168"/>
      <c r="I16" s="14">
        <v>0</v>
      </c>
      <c r="J16" s="14">
        <v>0</v>
      </c>
      <c r="K16" s="168"/>
      <c r="L16" s="168"/>
      <c r="M16" s="14">
        <v>0</v>
      </c>
      <c r="N16" s="14">
        <v>0</v>
      </c>
      <c r="O16" s="168"/>
      <c r="P16" s="168"/>
      <c r="Q16" s="14">
        <v>1</v>
      </c>
      <c r="R16" s="14">
        <v>0</v>
      </c>
      <c r="S16" s="14">
        <v>0</v>
      </c>
      <c r="T16" s="168"/>
      <c r="U16" s="14">
        <v>0</v>
      </c>
      <c r="V16" s="14">
        <v>0</v>
      </c>
      <c r="W16" s="14">
        <v>0</v>
      </c>
      <c r="X16" s="14">
        <v>0</v>
      </c>
      <c r="Y16" s="168"/>
      <c r="Z16" s="168"/>
      <c r="AA16" s="14">
        <v>0</v>
      </c>
      <c r="AB16" s="14">
        <v>1</v>
      </c>
      <c r="AC16" s="14">
        <v>0</v>
      </c>
      <c r="AD16" s="14">
        <v>0</v>
      </c>
      <c r="AE16" s="14">
        <v>1</v>
      </c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5">
        <f t="shared" si="0"/>
        <v>3</v>
      </c>
    </row>
    <row r="17" spans="1:44" ht="14.95" customHeight="1" x14ac:dyDescent="0.2">
      <c r="A17" s="67">
        <f>'==HUNTER by BLIND=='!A17</f>
        <v>45977</v>
      </c>
      <c r="B17" s="14">
        <v>0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4">
        <v>0</v>
      </c>
      <c r="O17" s="168"/>
      <c r="P17" s="168"/>
      <c r="Q17" s="14">
        <v>0</v>
      </c>
      <c r="R17" s="14">
        <v>0</v>
      </c>
      <c r="S17" s="14">
        <v>0</v>
      </c>
      <c r="T17" s="168"/>
      <c r="U17" s="14">
        <v>0</v>
      </c>
      <c r="V17" s="14">
        <v>0</v>
      </c>
      <c r="W17" s="14">
        <v>2</v>
      </c>
      <c r="X17" s="14">
        <v>0</v>
      </c>
      <c r="Y17" s="168"/>
      <c r="Z17" s="168"/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68"/>
      <c r="AG17" s="168"/>
      <c r="AH17" s="168"/>
      <c r="AI17" s="168"/>
      <c r="AJ17" s="168"/>
      <c r="AK17" s="168"/>
      <c r="AL17" s="168"/>
      <c r="AM17" s="168"/>
      <c r="AN17" s="14">
        <v>0</v>
      </c>
      <c r="AO17" s="168"/>
      <c r="AP17" s="168"/>
      <c r="AQ17" s="168"/>
      <c r="AR17" s="5">
        <f t="shared" si="0"/>
        <v>2</v>
      </c>
    </row>
    <row r="18" spans="1:44" ht="14.95" customHeight="1" x14ac:dyDescent="0.2">
      <c r="A18" s="67">
        <f>'==HUNTER by BLIND=='!A18</f>
        <v>45980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5">
        <f t="shared" si="0"/>
        <v>0</v>
      </c>
    </row>
    <row r="19" spans="1:44" ht="14.95" customHeight="1" x14ac:dyDescent="0.2">
      <c r="A19" s="67">
        <f>'==HUNTER by BLIND=='!A19</f>
        <v>45983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5">
        <f t="shared" si="0"/>
        <v>0</v>
      </c>
    </row>
    <row r="20" spans="1:44" ht="14.95" customHeight="1" x14ac:dyDescent="0.2">
      <c r="A20" s="67">
        <f>'==HUNTER by BLIND=='!A20</f>
        <v>45984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5">
        <f t="shared" si="0"/>
        <v>0</v>
      </c>
    </row>
    <row r="21" spans="1:44" ht="14.95" customHeight="1" x14ac:dyDescent="0.2">
      <c r="A21" s="67">
        <f>'==HUNTER by BLIND=='!A21</f>
        <v>45987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5">
        <f t="shared" si="0"/>
        <v>0</v>
      </c>
    </row>
    <row r="22" spans="1:44" s="15" customFormat="1" ht="14.95" customHeight="1" x14ac:dyDescent="0.2">
      <c r="A22" s="67">
        <f>'==HUNTER by BLIND=='!A22</f>
        <v>45988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5">
        <f t="shared" si="0"/>
        <v>0</v>
      </c>
    </row>
    <row r="23" spans="1:44" ht="14.95" customHeight="1" x14ac:dyDescent="0.2">
      <c r="A23" s="67">
        <f>'==HUNTER by BLIND=='!A23</f>
        <v>45990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5">
        <f t="shared" si="0"/>
        <v>0</v>
      </c>
    </row>
    <row r="24" spans="1:44" ht="14.95" customHeight="1" x14ac:dyDescent="0.2">
      <c r="A24" s="67">
        <f>'==HUNTER by BLIND=='!A24</f>
        <v>45991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5">
        <f t="shared" si="0"/>
        <v>0</v>
      </c>
    </row>
    <row r="25" spans="1:44" ht="14.95" customHeight="1" x14ac:dyDescent="0.2">
      <c r="A25" s="67">
        <f>'==HUNTER by BLIND=='!A25</f>
        <v>45994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5">
        <f t="shared" si="0"/>
        <v>0</v>
      </c>
    </row>
    <row r="26" spans="1:44" ht="14.95" customHeight="1" x14ac:dyDescent="0.2">
      <c r="A26" s="67">
        <f>'==HUNTER by BLIND=='!A26</f>
        <v>45997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5">
        <f t="shared" si="0"/>
        <v>0</v>
      </c>
    </row>
    <row r="27" spans="1:44" ht="14.95" customHeight="1" x14ac:dyDescent="0.2">
      <c r="A27" s="67">
        <f>'==HUNTER by BLIND=='!A27</f>
        <v>45998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5">
        <f t="shared" si="0"/>
        <v>0</v>
      </c>
    </row>
    <row r="28" spans="1:44" ht="14.95" customHeight="1" x14ac:dyDescent="0.2">
      <c r="A28" s="67">
        <f>'==HUNTER by BLIND=='!A28</f>
        <v>46001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5">
        <f t="shared" si="0"/>
        <v>0</v>
      </c>
    </row>
    <row r="29" spans="1:44" ht="14.95" customHeight="1" x14ac:dyDescent="0.2">
      <c r="A29" s="67">
        <f>'==HUNTER by BLIND=='!A29</f>
        <v>46004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5">
        <f t="shared" si="0"/>
        <v>0</v>
      </c>
    </row>
    <row r="30" spans="1:44" ht="14.95" customHeight="1" x14ac:dyDescent="0.2">
      <c r="A30" s="67">
        <f>'==HUNTER by BLIND=='!A30</f>
        <v>46005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5">
        <f t="shared" si="0"/>
        <v>0</v>
      </c>
    </row>
    <row r="31" spans="1:44" ht="14.95" customHeight="1" x14ac:dyDescent="0.2">
      <c r="A31" s="67">
        <f>'==HUNTER by BLIND=='!A31</f>
        <v>46008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5">
        <f t="shared" si="0"/>
        <v>0</v>
      </c>
    </row>
    <row r="32" spans="1:44" ht="14.95" customHeight="1" x14ac:dyDescent="0.2">
      <c r="A32" s="67">
        <f>'==HUNTER by BLIND=='!A32</f>
        <v>46011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5">
        <f t="shared" si="0"/>
        <v>0</v>
      </c>
    </row>
    <row r="33" spans="1:44" ht="14.95" customHeight="1" x14ac:dyDescent="0.2">
      <c r="A33" s="67">
        <f>'==HUNTER by BLIND=='!A33</f>
        <v>46012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5">
        <f t="shared" ref="AR33:AR50" si="1">SUM(B33:AQ33)</f>
        <v>0</v>
      </c>
    </row>
    <row r="34" spans="1:44" ht="14.95" customHeight="1" x14ac:dyDescent="0.2">
      <c r="A34" s="67">
        <f>'==HUNTER by BLIND=='!A34</f>
        <v>46015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5">
        <f t="shared" si="1"/>
        <v>0</v>
      </c>
    </row>
    <row r="35" spans="1:44" ht="14.95" customHeight="1" x14ac:dyDescent="0.2">
      <c r="A35" s="67">
        <f>'==HUNTER by BLIND=='!A35</f>
        <v>46018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5">
        <f t="shared" si="1"/>
        <v>0</v>
      </c>
    </row>
    <row r="36" spans="1:44" ht="14.95" customHeight="1" x14ac:dyDescent="0.2">
      <c r="A36" s="67">
        <f>'==HUNTER by BLIND=='!A36</f>
        <v>46019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5">
        <f t="shared" si="1"/>
        <v>0</v>
      </c>
    </row>
    <row r="37" spans="1:44" ht="14.95" customHeight="1" x14ac:dyDescent="0.2">
      <c r="A37" s="67">
        <f>'==HUNTER by BLIND=='!A37</f>
        <v>46022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5">
        <f t="shared" si="1"/>
        <v>0</v>
      </c>
    </row>
    <row r="38" spans="1:44" ht="14.95" customHeight="1" x14ac:dyDescent="0.2">
      <c r="A38" s="67">
        <f>'==HUNTER by BLIND=='!A38</f>
        <v>46023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5">
        <f t="shared" si="1"/>
        <v>0</v>
      </c>
    </row>
    <row r="39" spans="1:44" ht="14.95" customHeight="1" x14ac:dyDescent="0.2">
      <c r="A39" s="67">
        <f>'==HUNTER by BLIND=='!A39</f>
        <v>46025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5">
        <f t="shared" si="1"/>
        <v>0</v>
      </c>
    </row>
    <row r="40" spans="1:44" ht="14.95" customHeight="1" x14ac:dyDescent="0.2">
      <c r="A40" s="67">
        <f>'==HUNTER by BLIND=='!A40</f>
        <v>46026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5">
        <f t="shared" si="1"/>
        <v>0</v>
      </c>
    </row>
    <row r="41" spans="1:44" ht="14.95" customHeight="1" x14ac:dyDescent="0.2">
      <c r="A41" s="67">
        <f>'==HUNTER by BLIND=='!A41</f>
        <v>46029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5">
        <f t="shared" si="1"/>
        <v>0</v>
      </c>
    </row>
    <row r="42" spans="1:44" ht="14.95" customHeight="1" x14ac:dyDescent="0.2">
      <c r="A42" s="67">
        <f>'==HUNTER by BLIND=='!A42</f>
        <v>46032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5">
        <f t="shared" si="1"/>
        <v>0</v>
      </c>
    </row>
    <row r="43" spans="1:44" ht="14.95" customHeight="1" x14ac:dyDescent="0.2">
      <c r="A43" s="67">
        <f>'==HUNTER by BLIND=='!A43</f>
        <v>46033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5">
        <f t="shared" si="1"/>
        <v>0</v>
      </c>
    </row>
    <row r="44" spans="1:44" ht="14.95" customHeight="1" x14ac:dyDescent="0.2">
      <c r="A44" s="67">
        <f>'==HUNTER by BLIND=='!A44</f>
        <v>46036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5">
        <f t="shared" si="1"/>
        <v>0</v>
      </c>
    </row>
    <row r="45" spans="1:44" ht="14.95" customHeight="1" x14ac:dyDescent="0.2">
      <c r="A45" s="67">
        <f>'==HUNTER by BLIND=='!A45</f>
        <v>46039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5">
        <f t="shared" si="1"/>
        <v>0</v>
      </c>
    </row>
    <row r="46" spans="1:44" ht="14.95" customHeight="1" x14ac:dyDescent="0.2">
      <c r="A46" s="67">
        <f>'==HUNTER by BLIND=='!A46</f>
        <v>46040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5">
        <f t="shared" si="1"/>
        <v>0</v>
      </c>
    </row>
    <row r="47" spans="1:44" ht="14.95" customHeight="1" x14ac:dyDescent="0.2">
      <c r="A47" s="67">
        <f>'==HUNTER by BLIND=='!A47</f>
        <v>46043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5">
        <f t="shared" si="1"/>
        <v>0</v>
      </c>
    </row>
    <row r="48" spans="1:44" ht="14.95" customHeight="1" x14ac:dyDescent="0.2">
      <c r="A48" s="67">
        <f>'==HUNTER by BLIND=='!A48</f>
        <v>46046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5">
        <f t="shared" si="1"/>
        <v>0</v>
      </c>
    </row>
    <row r="49" spans="1:44" ht="14.95" customHeight="1" x14ac:dyDescent="0.2">
      <c r="A49" s="67">
        <f>'==HUNTER by BLIND=='!A49</f>
        <v>46047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5">
        <f t="shared" si="1"/>
        <v>0</v>
      </c>
    </row>
    <row r="50" spans="1:44" ht="14.95" customHeight="1" thickBot="1" x14ac:dyDescent="0.25">
      <c r="A50" s="93">
        <f>'==HUNTER by BLIND=='!A50</f>
        <v>46053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5">
        <f t="shared" si="1"/>
        <v>0</v>
      </c>
    </row>
    <row r="51" spans="1:44" s="16" customFormat="1" ht="14.95" customHeight="1" thickTop="1" x14ac:dyDescent="0.2">
      <c r="A51" s="37" t="s">
        <v>60</v>
      </c>
      <c r="B51" s="38" t="s">
        <v>26</v>
      </c>
      <c r="C51" s="38" t="s">
        <v>27</v>
      </c>
      <c r="D51" s="38" t="s">
        <v>28</v>
      </c>
      <c r="E51" s="38" t="s">
        <v>29</v>
      </c>
      <c r="F51" s="38" t="s">
        <v>48</v>
      </c>
      <c r="G51" s="38" t="s">
        <v>9</v>
      </c>
      <c r="H51" s="38" t="s">
        <v>8</v>
      </c>
      <c r="I51" s="38" t="s">
        <v>7</v>
      </c>
      <c r="J51" s="38" t="s">
        <v>10</v>
      </c>
      <c r="K51" s="38" t="s">
        <v>30</v>
      </c>
      <c r="L51" s="38" t="s">
        <v>31</v>
      </c>
      <c r="M51" s="38" t="s">
        <v>32</v>
      </c>
      <c r="N51" s="38" t="s">
        <v>33</v>
      </c>
      <c r="O51" s="38" t="s">
        <v>34</v>
      </c>
      <c r="P51" s="38" t="s">
        <v>35</v>
      </c>
      <c r="Q51" s="38" t="s">
        <v>11</v>
      </c>
      <c r="R51" s="38" t="s">
        <v>12</v>
      </c>
      <c r="S51" s="38" t="s">
        <v>13</v>
      </c>
      <c r="T51" s="38" t="s">
        <v>14</v>
      </c>
      <c r="U51" s="38" t="s">
        <v>15</v>
      </c>
      <c r="V51" s="38" t="s">
        <v>16</v>
      </c>
      <c r="W51" s="38" t="s">
        <v>17</v>
      </c>
      <c r="X51" s="38" t="s">
        <v>18</v>
      </c>
      <c r="Y51" s="38" t="s">
        <v>19</v>
      </c>
      <c r="Z51" s="38" t="s">
        <v>20</v>
      </c>
      <c r="AA51" s="38" t="s">
        <v>21</v>
      </c>
      <c r="AB51" s="38" t="s">
        <v>22</v>
      </c>
      <c r="AC51" s="38" t="s">
        <v>23</v>
      </c>
      <c r="AD51" s="38" t="s">
        <v>24</v>
      </c>
      <c r="AE51" s="38" t="s">
        <v>25</v>
      </c>
      <c r="AF51" s="38">
        <v>40</v>
      </c>
      <c r="AG51" s="38">
        <v>41</v>
      </c>
      <c r="AH51" s="38">
        <v>42</v>
      </c>
      <c r="AI51" s="38">
        <v>43</v>
      </c>
      <c r="AJ51" s="38">
        <v>44</v>
      </c>
      <c r="AK51" s="38">
        <v>45</v>
      </c>
      <c r="AL51" s="38">
        <v>46</v>
      </c>
      <c r="AM51" s="38">
        <v>47</v>
      </c>
      <c r="AN51" s="38">
        <v>48</v>
      </c>
      <c r="AO51" s="38" t="s">
        <v>45</v>
      </c>
      <c r="AP51" s="38" t="s">
        <v>46</v>
      </c>
      <c r="AQ51" s="38" t="s">
        <v>47</v>
      </c>
      <c r="AR51" s="55"/>
    </row>
    <row r="52" spans="1:44" ht="14.95" customHeight="1" x14ac:dyDescent="0.2">
      <c r="A52" s="40" t="s">
        <v>58</v>
      </c>
      <c r="B52" s="56">
        <f t="shared" ref="B52:AR52" si="2">SUM(B2:B50)</f>
        <v>0</v>
      </c>
      <c r="C52" s="56">
        <f t="shared" si="2"/>
        <v>0</v>
      </c>
      <c r="D52" s="56">
        <f t="shared" si="2"/>
        <v>0</v>
      </c>
      <c r="E52" s="56">
        <f t="shared" si="2"/>
        <v>0</v>
      </c>
      <c r="F52" s="56">
        <f t="shared" si="2"/>
        <v>0</v>
      </c>
      <c r="G52" s="56">
        <f t="shared" si="2"/>
        <v>0</v>
      </c>
      <c r="H52" s="56">
        <f t="shared" si="2"/>
        <v>0</v>
      </c>
      <c r="I52" s="56">
        <f t="shared" si="2"/>
        <v>0</v>
      </c>
      <c r="J52" s="56">
        <f t="shared" si="2"/>
        <v>0</v>
      </c>
      <c r="K52" s="56">
        <f t="shared" si="2"/>
        <v>0</v>
      </c>
      <c r="L52" s="56">
        <f t="shared" si="2"/>
        <v>0</v>
      </c>
      <c r="M52" s="56">
        <f t="shared" si="2"/>
        <v>0</v>
      </c>
      <c r="N52" s="56">
        <f t="shared" si="2"/>
        <v>0</v>
      </c>
      <c r="O52" s="56">
        <f t="shared" si="2"/>
        <v>0</v>
      </c>
      <c r="P52" s="56">
        <f t="shared" si="2"/>
        <v>0</v>
      </c>
      <c r="Q52" s="56">
        <f t="shared" si="2"/>
        <v>1</v>
      </c>
      <c r="R52" s="56">
        <f t="shared" si="2"/>
        <v>3</v>
      </c>
      <c r="S52" s="56">
        <f t="shared" si="2"/>
        <v>3</v>
      </c>
      <c r="T52" s="56">
        <f t="shared" si="2"/>
        <v>0</v>
      </c>
      <c r="U52" s="56">
        <f t="shared" si="2"/>
        <v>2</v>
      </c>
      <c r="V52" s="56">
        <f t="shared" si="2"/>
        <v>0</v>
      </c>
      <c r="W52" s="56">
        <f t="shared" si="2"/>
        <v>5</v>
      </c>
      <c r="X52" s="56">
        <f t="shared" si="2"/>
        <v>0</v>
      </c>
      <c r="Y52" s="56">
        <f t="shared" si="2"/>
        <v>0</v>
      </c>
      <c r="Z52" s="56">
        <f t="shared" si="2"/>
        <v>0</v>
      </c>
      <c r="AA52" s="56">
        <f t="shared" si="2"/>
        <v>0</v>
      </c>
      <c r="AB52" s="56">
        <f t="shared" si="2"/>
        <v>1</v>
      </c>
      <c r="AC52" s="56">
        <f t="shared" si="2"/>
        <v>0</v>
      </c>
      <c r="AD52" s="56">
        <f t="shared" si="2"/>
        <v>1</v>
      </c>
      <c r="AE52" s="56">
        <f t="shared" si="2"/>
        <v>3</v>
      </c>
      <c r="AF52" s="56">
        <f t="shared" si="2"/>
        <v>0</v>
      </c>
      <c r="AG52" s="56">
        <f t="shared" si="2"/>
        <v>0</v>
      </c>
      <c r="AH52" s="56">
        <f t="shared" si="2"/>
        <v>0</v>
      </c>
      <c r="AI52" s="56">
        <f t="shared" si="2"/>
        <v>0</v>
      </c>
      <c r="AJ52" s="56">
        <f t="shared" si="2"/>
        <v>0</v>
      </c>
      <c r="AK52" s="56">
        <f t="shared" si="2"/>
        <v>0</v>
      </c>
      <c r="AL52" s="56">
        <f t="shared" si="2"/>
        <v>0</v>
      </c>
      <c r="AM52" s="56">
        <f t="shared" si="2"/>
        <v>0</v>
      </c>
      <c r="AN52" s="56">
        <f t="shared" si="2"/>
        <v>0</v>
      </c>
      <c r="AO52" s="56">
        <f t="shared" si="2"/>
        <v>0</v>
      </c>
      <c r="AP52" s="56">
        <f t="shared" si="2"/>
        <v>0</v>
      </c>
      <c r="AQ52" s="56">
        <f t="shared" si="2"/>
        <v>0</v>
      </c>
      <c r="AR52" s="57">
        <f t="shared" si="2"/>
        <v>19</v>
      </c>
    </row>
    <row r="53" spans="1:44" ht="14.95" customHeight="1" thickBot="1" x14ac:dyDescent="0.25">
      <c r="A53" s="43" t="s">
        <v>62</v>
      </c>
      <c r="B53" s="44">
        <f>B52/'==HUNTER by BLIND=='!B52</f>
        <v>0</v>
      </c>
      <c r="C53" s="44">
        <f>C52/'==HUNTER by BLIND=='!C52</f>
        <v>0</v>
      </c>
      <c r="D53" s="44">
        <f>D52/'==HUNTER by BLIND=='!D52</f>
        <v>0</v>
      </c>
      <c r="E53" s="44">
        <f>E52/'==HUNTER by BLIND=='!E52</f>
        <v>0</v>
      </c>
      <c r="F53" s="44">
        <f>F52/'==HUNTER by BLIND=='!F52</f>
        <v>0</v>
      </c>
      <c r="G53" s="44">
        <f>G52/'==HUNTER by BLIND=='!G52</f>
        <v>0</v>
      </c>
      <c r="H53" s="44">
        <f>H52/'==HUNTER by BLIND=='!H52</f>
        <v>0</v>
      </c>
      <c r="I53" s="44">
        <f>I52/'==HUNTER by BLIND=='!I52</f>
        <v>0</v>
      </c>
      <c r="J53" s="44">
        <f>J52/'==HUNTER by BLIND=='!J52</f>
        <v>0</v>
      </c>
      <c r="K53" s="44" t="e">
        <f>K52/'==HUNTER by BLIND=='!K52</f>
        <v>#DIV/0!</v>
      </c>
      <c r="L53" s="44" t="e">
        <f>L52/'==HUNTER by BLIND=='!L52</f>
        <v>#DIV/0!</v>
      </c>
      <c r="M53" s="44">
        <f>M52/'==HUNTER by BLIND=='!M52</f>
        <v>0</v>
      </c>
      <c r="N53" s="44">
        <f>N52/'==HUNTER by BLIND=='!N52</f>
        <v>0</v>
      </c>
      <c r="O53" s="44">
        <f>O52/'==HUNTER by BLIND=='!O52</f>
        <v>0</v>
      </c>
      <c r="P53" s="44">
        <f>P52/'==HUNTER by BLIND=='!P52</f>
        <v>0</v>
      </c>
      <c r="Q53" s="44">
        <f>Q52/'==HUNTER by BLIND=='!Q52</f>
        <v>2.4390243902439025E-2</v>
      </c>
      <c r="R53" s="44">
        <f>R52/'==HUNTER by BLIND=='!R52</f>
        <v>4.8387096774193547E-2</v>
      </c>
      <c r="S53" s="44">
        <f>S52/'==HUNTER by BLIND=='!S52</f>
        <v>4.6153846153846156E-2</v>
      </c>
      <c r="T53" s="44">
        <f>T52/'==HUNTER by BLIND=='!T52</f>
        <v>0</v>
      </c>
      <c r="U53" s="44">
        <f>U52/'==HUNTER by BLIND=='!U52</f>
        <v>4.3478260869565216E-2</v>
      </c>
      <c r="V53" s="44">
        <f>V52/'==HUNTER by BLIND=='!V52</f>
        <v>0</v>
      </c>
      <c r="W53" s="44">
        <f>W52/'==HUNTER by BLIND=='!W52</f>
        <v>9.2592592592592587E-2</v>
      </c>
      <c r="X53" s="44">
        <f>X52/'==HUNTER by BLIND=='!X52</f>
        <v>0</v>
      </c>
      <c r="Y53" s="44">
        <f>Y52/'==HUNTER by BLIND=='!Y52</f>
        <v>0</v>
      </c>
      <c r="Z53" s="44" t="e">
        <f>Z52/'==HUNTER by BLIND=='!Z52</f>
        <v>#DIV/0!</v>
      </c>
      <c r="AA53" s="44">
        <f>AA52/'==HUNTER by BLIND=='!AA52</f>
        <v>0</v>
      </c>
      <c r="AB53" s="44">
        <f>AB52/'==HUNTER by BLIND=='!AB52</f>
        <v>0.1111111111111111</v>
      </c>
      <c r="AC53" s="44">
        <f>AC52/'==HUNTER by BLIND=='!AC52</f>
        <v>0</v>
      </c>
      <c r="AD53" s="44">
        <f>AD52/'==HUNTER by BLIND=='!AD52</f>
        <v>3.5714285714285712E-2</v>
      </c>
      <c r="AE53" s="44">
        <f>AE52/'==HUNTER by BLIND=='!AE52</f>
        <v>0.23076923076923078</v>
      </c>
      <c r="AF53" s="44" t="e">
        <f>AF52/'==HUNTER by BLIND=='!AF52</f>
        <v>#DIV/0!</v>
      </c>
      <c r="AG53" s="44" t="e">
        <f>AG52/'==HUNTER by BLIND=='!AG52</f>
        <v>#DIV/0!</v>
      </c>
      <c r="AH53" s="44" t="e">
        <f>AH52/'==HUNTER by BLIND=='!AH52</f>
        <v>#DIV/0!</v>
      </c>
      <c r="AI53" s="44" t="e">
        <f>AI52/'==HUNTER by BLIND=='!AI52</f>
        <v>#DIV/0!</v>
      </c>
      <c r="AJ53" s="44" t="e">
        <f>AJ52/'==HUNTER by BLIND=='!AJ52</f>
        <v>#DIV/0!</v>
      </c>
      <c r="AK53" s="44" t="e">
        <f>AK52/'==HUNTER by BLIND=='!AK52</f>
        <v>#DIV/0!</v>
      </c>
      <c r="AL53" s="44" t="e">
        <f>AL52/'==HUNTER by BLIND=='!AL52</f>
        <v>#DIV/0!</v>
      </c>
      <c r="AM53" s="44" t="e">
        <f>AM52/'==HUNTER by BLIND=='!AM52</f>
        <v>#DIV/0!</v>
      </c>
      <c r="AN53" s="44">
        <f>AN52/'==HUNTER by BLIND=='!AN52</f>
        <v>0</v>
      </c>
      <c r="AO53" s="44" t="e">
        <f>AO52/'==HUNTER by BLIND=='!AO52</f>
        <v>#DIV/0!</v>
      </c>
      <c r="AP53" s="44" t="e">
        <f>AP52/'==HUNTER by BLIND=='!AP52</f>
        <v>#DIV/0!</v>
      </c>
      <c r="AQ53" s="44" t="e">
        <f>AQ52/'==HUNTER by BLIND=='!AQ52</f>
        <v>#DIV/0!</v>
      </c>
      <c r="AR53" s="45">
        <f>AR52/'==HUNTER by BLIND=='!AR52</f>
        <v>3.7475345167652857E-2</v>
      </c>
    </row>
    <row r="54" spans="1:44" ht="14.95" customHeight="1" thickTop="1" x14ac:dyDescent="0.2"/>
    <row r="55" spans="1:44" ht="14.95" customHeight="1" x14ac:dyDescent="0.2">
      <c r="N55" s="159"/>
      <c r="O55" s="160"/>
      <c r="P55" s="138" t="s">
        <v>52</v>
      </c>
      <c r="Q55" s="139"/>
      <c r="R55" s="157"/>
      <c r="S55" s="157"/>
      <c r="T55" s="157"/>
      <c r="U55" s="157"/>
      <c r="V55" s="157"/>
      <c r="W55" s="158"/>
    </row>
    <row r="57" spans="1:44" ht="14.95" customHeight="1" x14ac:dyDescent="0.2">
      <c r="N57" s="12"/>
      <c r="O57" s="17"/>
      <c r="P57" s="138" t="s">
        <v>51</v>
      </c>
      <c r="Q57" s="139"/>
      <c r="R57" s="139"/>
      <c r="S57" s="140"/>
    </row>
    <row r="59" spans="1:44" ht="14.95" customHeight="1" x14ac:dyDescent="0.2">
      <c r="N59" s="100"/>
      <c r="O59" s="101"/>
      <c r="P59" s="138" t="s">
        <v>77</v>
      </c>
      <c r="Q59" s="139"/>
      <c r="R59" s="139"/>
      <c r="S59" s="157"/>
      <c r="T59" s="157"/>
      <c r="U59" s="158"/>
    </row>
  </sheetData>
  <mergeCells count="4">
    <mergeCell ref="P55:W55"/>
    <mergeCell ref="P57:S57"/>
    <mergeCell ref="N55:O55"/>
    <mergeCell ref="P59:U59"/>
  </mergeCells>
  <phoneticPr fontId="0" type="noConversion"/>
  <pageMargins left="0.25" right="0.25" top="0.5" bottom="0.25" header="0.25" footer="0"/>
  <pageSetup scale="57" orientation="landscape" horizontalDpi="4294967293" verticalDpi="1200" r:id="rId1"/>
  <headerFooter alignWithMargins="0">
    <oddHeader>&amp;C&amp;24 2021/22 Goose Harvest by Blind Number (McCormack Unit)</oddHeader>
  </headerFooter>
  <ignoredErrors>
    <ignoredError sqref="Q1:AQ1 AO51:AQ51 Q51:AE51" numberStoredAsText="1"/>
    <ignoredError sqref="AK52:AN52 AF52:AJ52" formulaRange="1"/>
    <ignoredError sqref="B53:AR5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D55"/>
  <sheetViews>
    <sheetView zoomScaleNormal="100" workbookViewId="0">
      <pane ySplit="1" topLeftCell="A2" activePane="bottomLeft" state="frozen"/>
      <selection pane="bottomLeft" activeCell="C46" sqref="C46"/>
    </sheetView>
  </sheetViews>
  <sheetFormatPr defaultColWidth="9.125" defaultRowHeight="14.95" customHeight="1" x14ac:dyDescent="0.2"/>
  <cols>
    <col min="1" max="1" width="31.75" style="18" customWidth="1"/>
    <col min="2" max="4" width="20.75" style="10" customWidth="1"/>
    <col min="5" max="5" width="17" style="18" customWidth="1"/>
    <col min="6" max="16384" width="9.125" style="18"/>
  </cols>
  <sheetData>
    <row r="1" spans="1:4" s="19" customFormat="1" ht="14.95" customHeight="1" thickBot="1" x14ac:dyDescent="0.25">
      <c r="A1" s="20" t="s">
        <v>0</v>
      </c>
      <c r="B1" s="20" t="s">
        <v>2</v>
      </c>
      <c r="C1" s="20" t="s">
        <v>1</v>
      </c>
      <c r="D1" s="20" t="s">
        <v>3</v>
      </c>
    </row>
    <row r="2" spans="1:4" ht="14.95" customHeight="1" thickTop="1" x14ac:dyDescent="0.2">
      <c r="A2" s="54">
        <f>'==HUNTER by BLIND=='!A2</f>
        <v>45941</v>
      </c>
      <c r="B2" s="9">
        <f>SUM('==DUCK by BLIND=='!B2:AQ2)</f>
        <v>179</v>
      </c>
      <c r="C2" s="9">
        <f>SUM('==HUNTER by BLIND=='!B2:AQ2)</f>
        <v>56</v>
      </c>
      <c r="D2" s="21">
        <f>B2/C2</f>
        <v>3.1964285714285716</v>
      </c>
    </row>
    <row r="3" spans="1:4" ht="14.95" customHeight="1" x14ac:dyDescent="0.2">
      <c r="A3" s="54">
        <f>'==HUNTER by BLIND=='!A3</f>
        <v>45942</v>
      </c>
      <c r="B3" s="9">
        <f>SUM('==DUCK by BLIND=='!B3:AQ3)</f>
        <v>69</v>
      </c>
      <c r="C3" s="9">
        <f>SUM('==HUNTER by BLIND=='!B3:AQ3)</f>
        <v>29</v>
      </c>
      <c r="D3" s="21">
        <f t="shared" ref="D3:D34" si="0">B3/C3</f>
        <v>2.3793103448275863</v>
      </c>
    </row>
    <row r="4" spans="1:4" ht="14.95" customHeight="1" x14ac:dyDescent="0.2">
      <c r="A4" s="54">
        <f>'==HUNTER by BLIND=='!A4</f>
        <v>45945</v>
      </c>
      <c r="B4" s="9">
        <f>SUM('==DUCK by BLIND=='!B4:AQ4)</f>
        <v>112</v>
      </c>
      <c r="C4" s="9">
        <f>SUM('==HUNTER by BLIND=='!B4:AQ4)</f>
        <v>23</v>
      </c>
      <c r="D4" s="21">
        <f t="shared" si="0"/>
        <v>4.8695652173913047</v>
      </c>
    </row>
    <row r="5" spans="1:4" ht="14.95" customHeight="1" x14ac:dyDescent="0.2">
      <c r="A5" s="54">
        <f>'==HUNTER by BLIND=='!A5</f>
        <v>45948</v>
      </c>
      <c r="B5" s="9">
        <f>SUM('==DUCK by BLIND=='!B5:AQ5)</f>
        <v>89</v>
      </c>
      <c r="C5" s="9">
        <f>SUM('==HUNTER by BLIND=='!B5:AQ5)</f>
        <v>42</v>
      </c>
      <c r="D5" s="21">
        <f t="shared" si="0"/>
        <v>2.1190476190476191</v>
      </c>
    </row>
    <row r="6" spans="1:4" ht="14.95" customHeight="1" x14ac:dyDescent="0.2">
      <c r="A6" s="54">
        <f>'==HUNTER by BLIND=='!A6</f>
        <v>45949</v>
      </c>
      <c r="B6" s="9">
        <f>SUM('==DUCK by BLIND=='!B6:AQ6)</f>
        <v>59</v>
      </c>
      <c r="C6" s="9">
        <f>SUM('==HUNTER by BLIND=='!B6:AQ6)</f>
        <v>39</v>
      </c>
      <c r="D6" s="21">
        <f t="shared" si="0"/>
        <v>1.5128205128205128</v>
      </c>
    </row>
    <row r="7" spans="1:4" ht="14.95" customHeight="1" x14ac:dyDescent="0.2">
      <c r="A7" s="54">
        <f>'==HUNTER by BLIND=='!A7</f>
        <v>45952</v>
      </c>
      <c r="B7" s="9">
        <f>SUM('==DUCK by BLIND=='!B7:AQ7)</f>
        <v>98</v>
      </c>
      <c r="C7" s="9">
        <f>SUM('==HUNTER by BLIND=='!B7:AQ7)</f>
        <v>27</v>
      </c>
      <c r="D7" s="21">
        <f t="shared" si="0"/>
        <v>3.6296296296296298</v>
      </c>
    </row>
    <row r="8" spans="1:4" ht="14.95" customHeight="1" x14ac:dyDescent="0.2">
      <c r="A8" s="54">
        <f>'==HUNTER by BLIND=='!A8</f>
        <v>45955</v>
      </c>
      <c r="B8" s="9">
        <f>SUM('==DUCK by BLIND=='!B8:AQ8)</f>
        <v>111</v>
      </c>
      <c r="C8" s="9">
        <f>SUM('==HUNTER by BLIND=='!B8:AQ8)</f>
        <v>33</v>
      </c>
      <c r="D8" s="21">
        <f t="shared" si="0"/>
        <v>3.3636363636363638</v>
      </c>
    </row>
    <row r="9" spans="1:4" ht="14.95" customHeight="1" x14ac:dyDescent="0.2">
      <c r="A9" s="54">
        <f>'==HUNTER by BLIND=='!A9</f>
        <v>45956</v>
      </c>
      <c r="B9" s="9">
        <f>SUM('==DUCK by BLIND=='!B9:AQ9)</f>
        <v>61</v>
      </c>
      <c r="C9" s="9">
        <f>SUM('==HUNTER by BLIND=='!B9:AQ9)</f>
        <v>22</v>
      </c>
      <c r="D9" s="21">
        <f t="shared" si="0"/>
        <v>2.7727272727272729</v>
      </c>
    </row>
    <row r="10" spans="1:4" ht="14.95" customHeight="1" x14ac:dyDescent="0.2">
      <c r="A10" s="67">
        <f>'==HUNTER by BLIND=='!A10</f>
        <v>45962</v>
      </c>
      <c r="B10" s="63">
        <f>SUM('==DUCK by BLIND=='!B10:AQ10)</f>
        <v>129</v>
      </c>
      <c r="C10" s="63">
        <f>SUM('==HUNTER by BLIND=='!B10:AQ10)</f>
        <v>28</v>
      </c>
      <c r="D10" s="69">
        <f t="shared" si="0"/>
        <v>4.6071428571428568</v>
      </c>
    </row>
    <row r="11" spans="1:4" ht="14.95" customHeight="1" x14ac:dyDescent="0.2">
      <c r="A11" s="67">
        <f>'==HUNTER by BLIND=='!A11</f>
        <v>45963</v>
      </c>
      <c r="B11" s="63">
        <f>SUM('==DUCK by BLIND=='!B11:AQ11)</f>
        <v>75</v>
      </c>
      <c r="C11" s="63">
        <f>SUM('==HUNTER by BLIND=='!B11:AQ11)</f>
        <v>25</v>
      </c>
      <c r="D11" s="69">
        <f t="shared" si="0"/>
        <v>3</v>
      </c>
    </row>
    <row r="12" spans="1:4" ht="14.95" customHeight="1" x14ac:dyDescent="0.2">
      <c r="A12" s="67">
        <f>'==HUNTER by BLIND=='!A12</f>
        <v>45966</v>
      </c>
      <c r="B12" s="63">
        <f>SUM('==DUCK by BLIND=='!B12:AQ12)</f>
        <v>62</v>
      </c>
      <c r="C12" s="63">
        <f>SUM('==HUNTER by BLIND=='!B12:AQ12)</f>
        <v>25</v>
      </c>
      <c r="D12" s="69">
        <f t="shared" si="0"/>
        <v>2.48</v>
      </c>
    </row>
    <row r="13" spans="1:4" ht="14.95" customHeight="1" x14ac:dyDescent="0.2">
      <c r="A13" s="94">
        <f>'==HUNTER by BLIND=='!A13</f>
        <v>45969</v>
      </c>
      <c r="B13" s="72">
        <f>SUM('==DUCK by BLIND=='!B13:AQ13)</f>
        <v>40</v>
      </c>
      <c r="C13" s="72">
        <f>SUM('==HUNTER by BLIND=='!B13:AQ13)</f>
        <v>15</v>
      </c>
      <c r="D13" s="96">
        <f t="shared" si="0"/>
        <v>2.6666666666666665</v>
      </c>
    </row>
    <row r="14" spans="1:4" ht="14.95" customHeight="1" x14ac:dyDescent="0.2">
      <c r="A14" s="67">
        <f>'==HUNTER by BLIND=='!A14</f>
        <v>45970</v>
      </c>
      <c r="B14" s="63">
        <f>SUM('==DUCK by BLIND=='!B14:AQ14)</f>
        <v>50</v>
      </c>
      <c r="C14" s="63">
        <f>SUM('==HUNTER by BLIND=='!C14:AQ14)</f>
        <v>22</v>
      </c>
      <c r="D14" s="69">
        <f t="shared" si="0"/>
        <v>2.2727272727272729</v>
      </c>
    </row>
    <row r="15" spans="1:4" ht="14.95" customHeight="1" x14ac:dyDescent="0.2">
      <c r="A15" s="93">
        <f>'==HUNTER by BLIND=='!A15</f>
        <v>45972</v>
      </c>
      <c r="B15" s="71">
        <f>SUM('==DUCK by BLIND=='!B15:AQ15)</f>
        <v>69</v>
      </c>
      <c r="C15" s="71">
        <f>SUM('==HUNTER by BLIND=='!B15:AQ15)</f>
        <v>26</v>
      </c>
      <c r="D15" s="22">
        <f t="shared" si="0"/>
        <v>2.6538461538461537</v>
      </c>
    </row>
    <row r="16" spans="1:4" ht="14.95" customHeight="1" x14ac:dyDescent="0.2">
      <c r="A16" s="67">
        <f>'==HUNTER by BLIND=='!A16</f>
        <v>45976</v>
      </c>
      <c r="B16" s="63">
        <f>SUM('==DUCK by BLIND=='!B16:AQ16)</f>
        <v>121</v>
      </c>
      <c r="C16" s="63">
        <f>SUM('==HUNTER by BLIND=='!B16:AQ16)</f>
        <v>53</v>
      </c>
      <c r="D16" s="69">
        <f t="shared" si="0"/>
        <v>2.2830188679245285</v>
      </c>
    </row>
    <row r="17" spans="1:4" ht="14.95" customHeight="1" x14ac:dyDescent="0.2">
      <c r="A17" s="54">
        <f>'==HUNTER by BLIND=='!A17</f>
        <v>45977</v>
      </c>
      <c r="B17" s="9">
        <f>SUM('==DUCK by BLIND=='!B17:AQ17)</f>
        <v>64</v>
      </c>
      <c r="C17" s="9">
        <f>SUM('==HUNTER by BLIND=='!B17:AQ17)</f>
        <v>42</v>
      </c>
      <c r="D17" s="21">
        <f t="shared" si="0"/>
        <v>1.5238095238095237</v>
      </c>
    </row>
    <row r="18" spans="1:4" ht="14.95" customHeight="1" x14ac:dyDescent="0.2">
      <c r="A18" s="54">
        <f>'==HUNTER by BLIND=='!A18</f>
        <v>45980</v>
      </c>
      <c r="B18" s="9">
        <f>SUM('==DUCK by BLIND=='!B18:AQ18)</f>
        <v>0</v>
      </c>
      <c r="C18" s="9">
        <f>SUM('==HUNTER by BLIND=='!B18:AQ18)</f>
        <v>0</v>
      </c>
      <c r="D18" s="21" t="e">
        <f t="shared" si="0"/>
        <v>#DIV/0!</v>
      </c>
    </row>
    <row r="19" spans="1:4" ht="14.95" customHeight="1" x14ac:dyDescent="0.2">
      <c r="A19" s="54">
        <f>'==HUNTER by BLIND=='!A19</f>
        <v>45983</v>
      </c>
      <c r="B19" s="9">
        <f>SUM('==DUCK by BLIND=='!B19:AQ19)</f>
        <v>0</v>
      </c>
      <c r="C19" s="9">
        <f>SUM('==HUNTER by BLIND=='!B19:AQ19)</f>
        <v>0</v>
      </c>
      <c r="D19" s="21" t="e">
        <f t="shared" si="0"/>
        <v>#DIV/0!</v>
      </c>
    </row>
    <row r="20" spans="1:4" ht="14.95" customHeight="1" x14ac:dyDescent="0.2">
      <c r="A20" s="54">
        <f>'==HUNTER by BLIND=='!A20</f>
        <v>45984</v>
      </c>
      <c r="B20" s="9">
        <f>SUM('==DUCK by BLIND=='!B20:AQ20)</f>
        <v>0</v>
      </c>
      <c r="C20" s="9">
        <f>SUM('==HUNTER by BLIND=='!B20:AQ20)</f>
        <v>0</v>
      </c>
      <c r="D20" s="21" t="e">
        <f t="shared" si="0"/>
        <v>#DIV/0!</v>
      </c>
    </row>
    <row r="21" spans="1:4" ht="14.95" customHeight="1" x14ac:dyDescent="0.2">
      <c r="A21" s="54">
        <f>'==HUNTER by BLIND=='!A21</f>
        <v>45987</v>
      </c>
      <c r="B21" s="9">
        <f>SUM('==DUCK by BLIND=='!B21:AQ21)</f>
        <v>0</v>
      </c>
      <c r="C21" s="9">
        <f>SUM('==HUNTER by BLIND=='!B21:AQ21)</f>
        <v>0</v>
      </c>
      <c r="D21" s="21" t="e">
        <f t="shared" si="0"/>
        <v>#DIV/0!</v>
      </c>
    </row>
    <row r="22" spans="1:4" ht="14.95" customHeight="1" x14ac:dyDescent="0.2">
      <c r="A22" s="54">
        <f>'==HUNTER by BLIND=='!A22</f>
        <v>45988</v>
      </c>
      <c r="B22" s="9">
        <f>SUM('==DUCK by BLIND=='!B22:AQ22)</f>
        <v>0</v>
      </c>
      <c r="C22" s="9">
        <f>SUM('==HUNTER by BLIND=='!B22:AQ22)</f>
        <v>0</v>
      </c>
      <c r="D22" s="21" t="e">
        <f t="shared" si="0"/>
        <v>#DIV/0!</v>
      </c>
    </row>
    <row r="23" spans="1:4" ht="14.95" customHeight="1" x14ac:dyDescent="0.2">
      <c r="A23" s="54">
        <f>'==HUNTER by BLIND=='!A23</f>
        <v>45990</v>
      </c>
      <c r="B23" s="9">
        <f>SUM('==DUCK by BLIND=='!B23:AQ23)</f>
        <v>0</v>
      </c>
      <c r="C23" s="9">
        <f>SUM('==HUNTER by BLIND=='!B23:AQ23)</f>
        <v>0</v>
      </c>
      <c r="D23" s="21" t="e">
        <f t="shared" si="0"/>
        <v>#DIV/0!</v>
      </c>
    </row>
    <row r="24" spans="1:4" ht="14.95" customHeight="1" x14ac:dyDescent="0.2">
      <c r="A24" s="54">
        <f>'==HUNTER by BLIND=='!A24</f>
        <v>45991</v>
      </c>
      <c r="B24" s="9">
        <f>SUM('==DUCK by BLIND=='!B24:AQ24)</f>
        <v>0</v>
      </c>
      <c r="C24" s="9">
        <f>SUM('==HUNTER by BLIND=='!B24:AQ24)</f>
        <v>0</v>
      </c>
      <c r="D24" s="21" t="e">
        <f t="shared" si="0"/>
        <v>#DIV/0!</v>
      </c>
    </row>
    <row r="25" spans="1:4" ht="14.95" customHeight="1" x14ac:dyDescent="0.2">
      <c r="A25" s="54">
        <f>'==HUNTER by BLIND=='!A25</f>
        <v>45994</v>
      </c>
      <c r="B25" s="9">
        <f>SUM('==DUCK by BLIND=='!B25:AQ25)</f>
        <v>0</v>
      </c>
      <c r="C25" s="9">
        <f>SUM('==HUNTER by BLIND=='!B25:AQ25)</f>
        <v>0</v>
      </c>
      <c r="D25" s="21" t="e">
        <f t="shared" si="0"/>
        <v>#DIV/0!</v>
      </c>
    </row>
    <row r="26" spans="1:4" ht="14.95" customHeight="1" x14ac:dyDescent="0.2">
      <c r="A26" s="54">
        <f>'==HUNTER by BLIND=='!A26</f>
        <v>45997</v>
      </c>
      <c r="B26" s="9">
        <f>SUM('==DUCK by BLIND=='!B26:AQ26)</f>
        <v>0</v>
      </c>
      <c r="C26" s="9">
        <f>SUM('==HUNTER by BLIND=='!B26:AQ26)</f>
        <v>0</v>
      </c>
      <c r="D26" s="21" t="e">
        <f t="shared" si="0"/>
        <v>#DIV/0!</v>
      </c>
    </row>
    <row r="27" spans="1:4" ht="14.95" customHeight="1" x14ac:dyDescent="0.2">
      <c r="A27" s="54">
        <f>'==HUNTER by BLIND=='!A27</f>
        <v>45998</v>
      </c>
      <c r="B27" s="9">
        <f>SUM('==DUCK by BLIND=='!B27:AQ27)</f>
        <v>0</v>
      </c>
      <c r="C27" s="9">
        <f>SUM('==HUNTER by BLIND=='!B27:AQ27)</f>
        <v>0</v>
      </c>
      <c r="D27" s="21" t="e">
        <f t="shared" si="0"/>
        <v>#DIV/0!</v>
      </c>
    </row>
    <row r="28" spans="1:4" ht="14.95" customHeight="1" x14ac:dyDescent="0.2">
      <c r="A28" s="54">
        <f>'==HUNTER by BLIND=='!A28</f>
        <v>46001</v>
      </c>
      <c r="B28" s="9">
        <f>SUM('==DUCK by BLIND=='!B28:AQ28)</f>
        <v>0</v>
      </c>
      <c r="C28" s="9">
        <f>SUM('==HUNTER by BLIND=='!B28:AQ28)</f>
        <v>0</v>
      </c>
      <c r="D28" s="21" t="e">
        <f t="shared" si="0"/>
        <v>#DIV/0!</v>
      </c>
    </row>
    <row r="29" spans="1:4" ht="14.95" customHeight="1" x14ac:dyDescent="0.2">
      <c r="A29" s="54">
        <f>'==HUNTER by BLIND=='!A29</f>
        <v>46004</v>
      </c>
      <c r="B29" s="9">
        <f>SUM('==DUCK by BLIND=='!B29:AQ29)</f>
        <v>0</v>
      </c>
      <c r="C29" s="9">
        <f>SUM('==HUNTER by BLIND=='!B29:AQ29)</f>
        <v>0</v>
      </c>
      <c r="D29" s="21" t="e">
        <f t="shared" si="0"/>
        <v>#DIV/0!</v>
      </c>
    </row>
    <row r="30" spans="1:4" ht="14.95" customHeight="1" x14ac:dyDescent="0.2">
      <c r="A30" s="54">
        <f>'==HUNTER by BLIND=='!A30</f>
        <v>46005</v>
      </c>
      <c r="B30" s="9">
        <f>SUM('==DUCK by BLIND=='!B30:AQ30)</f>
        <v>0</v>
      </c>
      <c r="C30" s="9">
        <f>SUM('==HUNTER by BLIND=='!B30:AQ30)</f>
        <v>0</v>
      </c>
      <c r="D30" s="21" t="e">
        <f t="shared" si="0"/>
        <v>#DIV/0!</v>
      </c>
    </row>
    <row r="31" spans="1:4" ht="14.95" customHeight="1" x14ac:dyDescent="0.2">
      <c r="A31" s="54">
        <f>'==HUNTER by BLIND=='!A31</f>
        <v>46008</v>
      </c>
      <c r="B31" s="9">
        <f>SUM('==DUCK by BLIND=='!B31:AQ31)</f>
        <v>0</v>
      </c>
      <c r="C31" s="9">
        <f>SUM('==HUNTER by BLIND=='!B31:AQ31)</f>
        <v>0</v>
      </c>
      <c r="D31" s="21" t="e">
        <f t="shared" si="0"/>
        <v>#DIV/0!</v>
      </c>
    </row>
    <row r="32" spans="1:4" ht="14.95" customHeight="1" x14ac:dyDescent="0.2">
      <c r="A32" s="54">
        <f>'==HUNTER by BLIND=='!A32</f>
        <v>46011</v>
      </c>
      <c r="B32" s="9">
        <f>SUM('==DUCK by BLIND=='!B32:AQ32)</f>
        <v>0</v>
      </c>
      <c r="C32" s="9">
        <f>SUM('==HUNTER by BLIND=='!B32:AQ32)</f>
        <v>0</v>
      </c>
      <c r="D32" s="21" t="e">
        <f t="shared" si="0"/>
        <v>#DIV/0!</v>
      </c>
    </row>
    <row r="33" spans="1:4" ht="14.95" customHeight="1" x14ac:dyDescent="0.2">
      <c r="A33" s="54">
        <f>'==HUNTER by BLIND=='!A33</f>
        <v>46012</v>
      </c>
      <c r="B33" s="9">
        <f>SUM('==DUCK by BLIND=='!B33:AQ33)</f>
        <v>0</v>
      </c>
      <c r="C33" s="9">
        <f>SUM('==HUNTER by BLIND=='!B33:AQ33)</f>
        <v>0</v>
      </c>
      <c r="D33" s="21" t="e">
        <f t="shared" si="0"/>
        <v>#DIV/0!</v>
      </c>
    </row>
    <row r="34" spans="1:4" ht="14.95" customHeight="1" x14ac:dyDescent="0.2">
      <c r="A34" s="54">
        <f>'==HUNTER by BLIND=='!A34</f>
        <v>46015</v>
      </c>
      <c r="B34" s="9">
        <f>SUM('==DUCK by BLIND=='!B34:AQ34)</f>
        <v>0</v>
      </c>
      <c r="C34" s="9">
        <f>SUM('==HUNTER by BLIND=='!B34:AQ34)</f>
        <v>0</v>
      </c>
      <c r="D34" s="21" t="e">
        <f t="shared" si="0"/>
        <v>#DIV/0!</v>
      </c>
    </row>
    <row r="35" spans="1:4" ht="14.95" customHeight="1" x14ac:dyDescent="0.2">
      <c r="A35" s="54">
        <f>'==HUNTER by BLIND=='!A35</f>
        <v>46018</v>
      </c>
      <c r="B35" s="9">
        <f>SUM('==DUCK by BLIND=='!B35:AQ35)</f>
        <v>0</v>
      </c>
      <c r="C35" s="9">
        <f>SUM('==HUNTER by BLIND=='!B35:AQ35)</f>
        <v>0</v>
      </c>
      <c r="D35" s="21" t="e">
        <f t="shared" ref="D35:D50" si="1">B35/C35</f>
        <v>#DIV/0!</v>
      </c>
    </row>
    <row r="36" spans="1:4" ht="14.95" customHeight="1" x14ac:dyDescent="0.2">
      <c r="A36" s="54">
        <f>'==HUNTER by BLIND=='!A36</f>
        <v>46019</v>
      </c>
      <c r="B36" s="9">
        <f>SUM('==DUCK by BLIND=='!B36:AQ36)</f>
        <v>0</v>
      </c>
      <c r="C36" s="9">
        <f>SUM('==HUNTER by BLIND=='!B36:AQ36)</f>
        <v>0</v>
      </c>
      <c r="D36" s="21" t="e">
        <f t="shared" si="1"/>
        <v>#DIV/0!</v>
      </c>
    </row>
    <row r="37" spans="1:4" ht="14.95" customHeight="1" x14ac:dyDescent="0.2">
      <c r="A37" s="54">
        <f>'==HUNTER by BLIND=='!A37</f>
        <v>46022</v>
      </c>
      <c r="B37" s="9">
        <f>SUM('==DUCK by BLIND=='!B37:AQ37)</f>
        <v>0</v>
      </c>
      <c r="C37" s="9">
        <f>SUM('==HUNTER by BLIND=='!B37:AQ37)</f>
        <v>0</v>
      </c>
      <c r="D37" s="21" t="e">
        <f t="shared" si="1"/>
        <v>#DIV/0!</v>
      </c>
    </row>
    <row r="38" spans="1:4" ht="14.95" customHeight="1" x14ac:dyDescent="0.2">
      <c r="A38" s="54">
        <f>'==HUNTER by BLIND=='!A38</f>
        <v>46023</v>
      </c>
      <c r="B38" s="9">
        <f>SUM('==DUCK by BLIND=='!B38:AQ38)</f>
        <v>0</v>
      </c>
      <c r="C38" s="9">
        <f>SUM('==HUNTER by BLIND=='!B38:AQ38)</f>
        <v>0</v>
      </c>
      <c r="D38" s="21" t="e">
        <f t="shared" si="1"/>
        <v>#DIV/0!</v>
      </c>
    </row>
    <row r="39" spans="1:4" ht="14.95" customHeight="1" x14ac:dyDescent="0.2">
      <c r="A39" s="54">
        <f>'==HUNTER by BLIND=='!A39</f>
        <v>46025</v>
      </c>
      <c r="B39" s="9">
        <f>SUM('==DUCK by BLIND=='!B39:AQ39)</f>
        <v>0</v>
      </c>
      <c r="C39" s="9">
        <f>SUM('==HUNTER by BLIND=='!B39:AQ39)</f>
        <v>0</v>
      </c>
      <c r="D39" s="21" t="e">
        <f t="shared" si="1"/>
        <v>#DIV/0!</v>
      </c>
    </row>
    <row r="40" spans="1:4" ht="14.95" customHeight="1" x14ac:dyDescent="0.2">
      <c r="A40" s="54">
        <f>'==HUNTER by BLIND=='!A40</f>
        <v>46026</v>
      </c>
      <c r="B40" s="9">
        <f>SUM('==DUCK by BLIND=='!B40:AQ40)</f>
        <v>0</v>
      </c>
      <c r="C40" s="9">
        <f>SUM('==HUNTER by BLIND=='!B40:AQ40)</f>
        <v>0</v>
      </c>
      <c r="D40" s="21" t="e">
        <f t="shared" si="1"/>
        <v>#DIV/0!</v>
      </c>
    </row>
    <row r="41" spans="1:4" ht="14.95" customHeight="1" x14ac:dyDescent="0.2">
      <c r="A41" s="54">
        <f>'==HUNTER by BLIND=='!A41</f>
        <v>46029</v>
      </c>
      <c r="B41" s="9">
        <f>SUM('==DUCK by BLIND=='!B41:AQ41)</f>
        <v>0</v>
      </c>
      <c r="C41" s="9">
        <f>SUM('==HUNTER by BLIND=='!B41:AQ41)</f>
        <v>0</v>
      </c>
      <c r="D41" s="21" t="e">
        <f t="shared" si="1"/>
        <v>#DIV/0!</v>
      </c>
    </row>
    <row r="42" spans="1:4" ht="14.95" customHeight="1" x14ac:dyDescent="0.2">
      <c r="A42" s="54">
        <f>'==HUNTER by BLIND=='!A42</f>
        <v>46032</v>
      </c>
      <c r="B42" s="9">
        <f>SUM('==DUCK by BLIND=='!B42:AQ42)</f>
        <v>0</v>
      </c>
      <c r="C42" s="9">
        <f>SUM('==HUNTER by BLIND=='!B42:AQ42)</f>
        <v>0</v>
      </c>
      <c r="D42" s="21" t="e">
        <f t="shared" si="1"/>
        <v>#DIV/0!</v>
      </c>
    </row>
    <row r="43" spans="1:4" ht="14.95" customHeight="1" x14ac:dyDescent="0.2">
      <c r="A43" s="54">
        <f>'==HUNTER by BLIND=='!A43</f>
        <v>46033</v>
      </c>
      <c r="B43" s="9">
        <f>SUM('==DUCK by BLIND=='!B43:AQ43)</f>
        <v>0</v>
      </c>
      <c r="C43" s="9">
        <f>SUM('==HUNTER by BLIND=='!B43:AQ43)</f>
        <v>0</v>
      </c>
      <c r="D43" s="21" t="e">
        <f t="shared" si="1"/>
        <v>#DIV/0!</v>
      </c>
    </row>
    <row r="44" spans="1:4" ht="14.95" customHeight="1" x14ac:dyDescent="0.2">
      <c r="A44" s="54">
        <f>'==HUNTER by BLIND=='!A44</f>
        <v>46036</v>
      </c>
      <c r="B44" s="9">
        <f>SUM('==DUCK by BLIND=='!B44:AQ44)</f>
        <v>0</v>
      </c>
      <c r="C44" s="9">
        <f>SUM('==HUNTER by BLIND=='!B44:AQ44)</f>
        <v>0</v>
      </c>
      <c r="D44" s="21" t="e">
        <f t="shared" si="1"/>
        <v>#DIV/0!</v>
      </c>
    </row>
    <row r="45" spans="1:4" s="77" customFormat="1" ht="14.95" customHeight="1" x14ac:dyDescent="0.2">
      <c r="A45" s="54">
        <f>'==HUNTER by BLIND=='!A45</f>
        <v>46039</v>
      </c>
      <c r="B45" s="9">
        <f>SUM('==DUCK by BLIND=='!B45:AQ45)</f>
        <v>0</v>
      </c>
      <c r="C45" s="9">
        <f>SUM('==HUNTER by BLIND=='!B45:AQ45)</f>
        <v>0</v>
      </c>
      <c r="D45" s="21" t="e">
        <f t="shared" si="1"/>
        <v>#DIV/0!</v>
      </c>
    </row>
    <row r="46" spans="1:4" s="77" customFormat="1" ht="14.95" customHeight="1" x14ac:dyDescent="0.2">
      <c r="A46" s="54">
        <f>'==HUNTER by BLIND=='!A46</f>
        <v>46040</v>
      </c>
      <c r="B46" s="9">
        <f>SUM('==DUCK by BLIND=='!B46:AQ46)</f>
        <v>0</v>
      </c>
      <c r="C46" s="9">
        <f>SUM('==HUNTER by BLIND=='!B46:AQ46)</f>
        <v>0</v>
      </c>
      <c r="D46" s="21" t="e">
        <f t="shared" si="1"/>
        <v>#DIV/0!</v>
      </c>
    </row>
    <row r="47" spans="1:4" ht="14.95" customHeight="1" x14ac:dyDescent="0.2">
      <c r="A47" s="54">
        <f>'==HUNTER by BLIND=='!A47</f>
        <v>46043</v>
      </c>
      <c r="B47" s="9">
        <f>SUM('==DUCK by BLIND=='!B47:AQ47)</f>
        <v>0</v>
      </c>
      <c r="C47" s="9">
        <f>SUM('==HUNTER by BLIND=='!B47:AQ47)</f>
        <v>0</v>
      </c>
      <c r="D47" s="21" t="e">
        <f t="shared" si="1"/>
        <v>#DIV/0!</v>
      </c>
    </row>
    <row r="48" spans="1:4" s="82" customFormat="1" ht="14.95" customHeight="1" x14ac:dyDescent="0.2">
      <c r="A48" s="54">
        <f>'==HUNTER by BLIND=='!A48</f>
        <v>46046</v>
      </c>
      <c r="B48" s="129">
        <f>SUM('==DUCK by BLIND=='!B48:AQ48)</f>
        <v>0</v>
      </c>
      <c r="C48" s="129">
        <f>SUM('==HUNTER by BLIND=='!B48:AQ48)</f>
        <v>0</v>
      </c>
      <c r="D48" s="21" t="e">
        <f t="shared" si="1"/>
        <v>#DIV/0!</v>
      </c>
    </row>
    <row r="49" spans="1:4" s="131" customFormat="1" ht="14.95" customHeight="1" x14ac:dyDescent="0.2">
      <c r="A49" s="54">
        <f>'==HUNTER by BLIND=='!A49</f>
        <v>46047</v>
      </c>
      <c r="B49" s="129">
        <f>SUM('==DUCK by BLIND=='!B49:AQ49)</f>
        <v>0</v>
      </c>
      <c r="C49" s="129">
        <f>SUM('==HUNTER by BLIND=='!B49:AQ49)</f>
        <v>0</v>
      </c>
      <c r="D49" s="21" t="e">
        <f t="shared" si="1"/>
        <v>#DIV/0!</v>
      </c>
    </row>
    <row r="50" spans="1:4" s="74" customFormat="1" ht="14.95" customHeight="1" thickBot="1" x14ac:dyDescent="0.25">
      <c r="A50" s="93">
        <f>'==HUNTER by BLIND=='!A50</f>
        <v>46053</v>
      </c>
      <c r="B50" s="71">
        <f>SUM('==DUCK by BLIND=='!B50:AQ50)</f>
        <v>0</v>
      </c>
      <c r="C50" s="71">
        <f>SUM('==HUNTER by BLIND=='!B50:AQ50)</f>
        <v>0</v>
      </c>
      <c r="D50" s="22" t="e">
        <f t="shared" si="1"/>
        <v>#DIV/0!</v>
      </c>
    </row>
    <row r="51" spans="1:4" ht="14.95" customHeight="1" thickTop="1" thickBot="1" x14ac:dyDescent="0.25">
      <c r="A51" s="59" t="s">
        <v>76</v>
      </c>
      <c r="B51" s="58">
        <f>SUM(B2:B50)</f>
        <v>1388</v>
      </c>
      <c r="C51" s="58">
        <f>SUM(C2:C50)</f>
        <v>507</v>
      </c>
      <c r="D51" s="23">
        <f>B51/C51</f>
        <v>2.7376725838264302</v>
      </c>
    </row>
    <row r="52" spans="1:4" ht="14.95" customHeight="1" thickTop="1" x14ac:dyDescent="0.2"/>
    <row r="53" spans="1:4" ht="14.95" customHeight="1" x14ac:dyDescent="0.2">
      <c r="A53" s="24"/>
      <c r="B53" s="76" t="s">
        <v>51</v>
      </c>
    </row>
    <row r="55" spans="1:4" ht="14.95" customHeight="1" x14ac:dyDescent="0.2">
      <c r="A55" s="25"/>
      <c r="B55" s="161" t="s">
        <v>52</v>
      </c>
      <c r="C55" s="161"/>
    </row>
  </sheetData>
  <mergeCells count="1">
    <mergeCell ref="B55:C55"/>
  </mergeCells>
  <phoneticPr fontId="0" type="noConversion"/>
  <printOptions horizontalCentered="1" verticalCentered="1"/>
  <pageMargins left="0.75" right="0.75" top="1" bottom="0.75" header="0.5" footer="0.5"/>
  <pageSetup scale="88" orientation="portrait" horizontalDpi="4294967293" verticalDpi="1200" r:id="rId1"/>
  <headerFooter alignWithMargins="0">
    <oddHeader>&amp;C&amp;24 2021/22 Total Duck Harvest Summary (McCormack Unit)</oddHeader>
  </headerFooter>
  <ignoredErrors>
    <ignoredError sqref="C2:C47 C48:C50" formulaRange="1"/>
    <ignoredError sqref="D51 D2:D48 D49:D50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57"/>
  <sheetViews>
    <sheetView zoomScaleNormal="100" workbookViewId="0">
      <pane ySplit="1" topLeftCell="A2" activePane="bottomLeft" state="frozen"/>
      <selection pane="bottomLeft" activeCell="A50" sqref="A50:D50"/>
    </sheetView>
  </sheetViews>
  <sheetFormatPr defaultColWidth="9.125" defaultRowHeight="14.95" customHeight="1" x14ac:dyDescent="0.2"/>
  <cols>
    <col min="1" max="1" width="31.75" style="18" customWidth="1"/>
    <col min="2" max="4" width="20.75" style="10" customWidth="1"/>
    <col min="5" max="5" width="8.75" style="18" customWidth="1"/>
    <col min="6" max="16384" width="9.125" style="18"/>
  </cols>
  <sheetData>
    <row r="1" spans="1:4" s="19" customFormat="1" ht="14.95" customHeight="1" thickBot="1" x14ac:dyDescent="0.25">
      <c r="A1" s="20" t="s">
        <v>0</v>
      </c>
      <c r="B1" s="20" t="s">
        <v>4</v>
      </c>
      <c r="C1" s="20" t="s">
        <v>1</v>
      </c>
      <c r="D1" s="20" t="s">
        <v>5</v>
      </c>
    </row>
    <row r="2" spans="1:4" ht="14.95" customHeight="1" thickTop="1" x14ac:dyDescent="0.2">
      <c r="A2" s="54">
        <f>'==HUNTER by BLIND=='!A2</f>
        <v>45941</v>
      </c>
      <c r="B2" s="73">
        <f>SUM('==GOOSE by BLIND=='!B2:AQ2)</f>
        <v>2</v>
      </c>
      <c r="C2" s="9">
        <f>SUM('==HUNTER by BLIND=='!B2:AQ2)</f>
        <v>56</v>
      </c>
      <c r="D2" s="26">
        <f>B2/C2</f>
        <v>3.5714285714285712E-2</v>
      </c>
    </row>
    <row r="3" spans="1:4" ht="14.95" customHeight="1" x14ac:dyDescent="0.2">
      <c r="A3" s="54">
        <f>'==HUNTER by BLIND=='!A3</f>
        <v>45942</v>
      </c>
      <c r="B3" s="73">
        <f>SUM('==GOOSE by BLIND=='!B3:AQ3)</f>
        <v>1</v>
      </c>
      <c r="C3" s="9">
        <f>SUM('==HUNTER by BLIND=='!B3:AQ3)</f>
        <v>29</v>
      </c>
      <c r="D3" s="26">
        <f t="shared" ref="D3:D34" si="0">B3/C3</f>
        <v>3.4482758620689655E-2</v>
      </c>
    </row>
    <row r="4" spans="1:4" ht="14.95" customHeight="1" x14ac:dyDescent="0.2">
      <c r="A4" s="54">
        <f>'==HUNTER by BLIND=='!A4</f>
        <v>45945</v>
      </c>
      <c r="B4" s="73">
        <f>SUM('==GOOSE by BLIND=='!B4:AQ4)</f>
        <v>0</v>
      </c>
      <c r="C4" s="9">
        <f>SUM('==HUNTER by BLIND=='!B4:AQ4)</f>
        <v>23</v>
      </c>
      <c r="D4" s="26">
        <f t="shared" si="0"/>
        <v>0</v>
      </c>
    </row>
    <row r="5" spans="1:4" ht="14.95" customHeight="1" x14ac:dyDescent="0.2">
      <c r="A5" s="54">
        <f>'==HUNTER by BLIND=='!A5</f>
        <v>45948</v>
      </c>
      <c r="B5" s="73">
        <f>SUM('==GOOSE by BLIND=='!B5:AQ5)</f>
        <v>0</v>
      </c>
      <c r="C5" s="9">
        <f>SUM('==HUNTER by BLIND=='!B5:AQ5)</f>
        <v>42</v>
      </c>
      <c r="D5" s="26">
        <f t="shared" si="0"/>
        <v>0</v>
      </c>
    </row>
    <row r="6" spans="1:4" ht="14.95" customHeight="1" x14ac:dyDescent="0.2">
      <c r="A6" s="54">
        <f>'==HUNTER by BLIND=='!A6</f>
        <v>45949</v>
      </c>
      <c r="B6" s="73">
        <f>SUM('==GOOSE by BLIND=='!B6:AQ6)</f>
        <v>1</v>
      </c>
      <c r="C6" s="9">
        <f>SUM('==HUNTER by BLIND=='!B6:AQ6)</f>
        <v>39</v>
      </c>
      <c r="D6" s="26">
        <f t="shared" si="0"/>
        <v>2.564102564102564E-2</v>
      </c>
    </row>
    <row r="7" spans="1:4" s="28" customFormat="1" ht="14.95" customHeight="1" x14ac:dyDescent="0.2">
      <c r="A7" s="54">
        <f>'==HUNTER by BLIND=='!A7</f>
        <v>45952</v>
      </c>
      <c r="B7" s="68">
        <f>SUM('==GOOSE by BLIND=='!B7:AQ7)</f>
        <v>0</v>
      </c>
      <c r="C7" s="63">
        <f>SUM('==HUNTER by BLIND=='!B7:AQ7)</f>
        <v>27</v>
      </c>
      <c r="D7" s="27">
        <f t="shared" si="0"/>
        <v>0</v>
      </c>
    </row>
    <row r="8" spans="1:4" s="28" customFormat="1" ht="14.95" customHeight="1" x14ac:dyDescent="0.2">
      <c r="A8" s="54">
        <f>'==HUNTER by BLIND=='!A8</f>
        <v>45955</v>
      </c>
      <c r="B8" s="68">
        <f>SUM('==GOOSE by BLIND=='!B8:AQ8)</f>
        <v>1</v>
      </c>
      <c r="C8" s="63">
        <f>SUM('==HUNTER by BLIND=='!B8:AQ8)</f>
        <v>33</v>
      </c>
      <c r="D8" s="27">
        <f t="shared" si="0"/>
        <v>3.0303030303030304E-2</v>
      </c>
    </row>
    <row r="9" spans="1:4" s="28" customFormat="1" ht="14.95" customHeight="1" x14ac:dyDescent="0.2">
      <c r="A9" s="54">
        <f>'==HUNTER by BLIND=='!A9</f>
        <v>45956</v>
      </c>
      <c r="B9" s="68">
        <f>SUM('==GOOSE by BLIND=='!B9:AQ9)</f>
        <v>1</v>
      </c>
      <c r="C9" s="63">
        <f>SUM('==HUNTER by BLIND=='!B9:AQ9)</f>
        <v>22</v>
      </c>
      <c r="D9" s="27">
        <f t="shared" ref="D9:D14" si="1">B9/C9</f>
        <v>4.5454545454545456E-2</v>
      </c>
    </row>
    <row r="10" spans="1:4" ht="14.95" customHeight="1" x14ac:dyDescent="0.2">
      <c r="A10" s="97">
        <f>'==HUNTER by BLIND=='!A10</f>
        <v>45962</v>
      </c>
      <c r="B10" s="104">
        <f>SUM('==GOOSE by BLIND=='!B10:AQ10)</f>
        <v>0</v>
      </c>
      <c r="C10" s="104">
        <f>SUM('==HUNTER by BLIND=='!B10:AQ10)</f>
        <v>28</v>
      </c>
      <c r="D10" s="105">
        <f t="shared" si="1"/>
        <v>0</v>
      </c>
    </row>
    <row r="11" spans="1:4" ht="14.95" customHeight="1" x14ac:dyDescent="0.2">
      <c r="A11" s="97">
        <f>'==HUNTER by BLIND=='!A11</f>
        <v>45963</v>
      </c>
      <c r="B11" s="104">
        <f>SUM('==GOOSE by BLIND=='!B11:AQ11)</f>
        <v>0</v>
      </c>
      <c r="C11" s="104">
        <f>SUM('==HUNTER by BLIND=='!B11:AQ11)</f>
        <v>25</v>
      </c>
      <c r="D11" s="105">
        <f t="shared" si="1"/>
        <v>0</v>
      </c>
    </row>
    <row r="12" spans="1:4" ht="14.95" customHeight="1" x14ac:dyDescent="0.2">
      <c r="A12" s="67">
        <f>'==HUNTER by BLIND=='!A12</f>
        <v>45966</v>
      </c>
      <c r="B12" s="63">
        <f>SUM('==GOOSE by BLIND=='!B12:AQ12)</f>
        <v>0</v>
      </c>
      <c r="C12" s="63">
        <f>SUM('==HUNTER by BLIND=='!B12:AQ12)</f>
        <v>25</v>
      </c>
      <c r="D12" s="27">
        <f t="shared" si="1"/>
        <v>0</v>
      </c>
    </row>
    <row r="13" spans="1:4" ht="14.95" customHeight="1" x14ac:dyDescent="0.2">
      <c r="A13" s="94">
        <f>'==HUNTER by BLIND=='!A13</f>
        <v>45969</v>
      </c>
      <c r="B13" s="72">
        <f>SUM('==GOOSE by BLIND=='!B13:AQ13)</f>
        <v>1</v>
      </c>
      <c r="C13" s="72">
        <f>SUM('==HUNTER by BLIND=='!B13:AQ13)</f>
        <v>15</v>
      </c>
      <c r="D13" s="135">
        <f t="shared" si="1"/>
        <v>6.6666666666666666E-2</v>
      </c>
    </row>
    <row r="14" spans="1:4" ht="14.95" customHeight="1" x14ac:dyDescent="0.2">
      <c r="A14" s="67">
        <f>'==HUNTER by BLIND=='!A14</f>
        <v>45970</v>
      </c>
      <c r="B14" s="63">
        <f>SUM('==GOOSE by BLIND=='!B14:AQ14)</f>
        <v>0</v>
      </c>
      <c r="C14" s="63">
        <f>SUM('==HUNTER by BLIND=='!C14:AQ14)</f>
        <v>22</v>
      </c>
      <c r="D14" s="69">
        <f t="shared" si="1"/>
        <v>0</v>
      </c>
    </row>
    <row r="15" spans="1:4" ht="14.95" customHeight="1" x14ac:dyDescent="0.2">
      <c r="A15" s="93">
        <f>'==HUNTER by BLIND=='!A15</f>
        <v>45972</v>
      </c>
      <c r="B15" s="71">
        <f>SUM('==GOOSE by BLIND=='!B15:AQ15)</f>
        <v>7</v>
      </c>
      <c r="C15" s="71">
        <f>SUM('==HUNTER by BLIND=='!B15:AQ15)</f>
        <v>26</v>
      </c>
      <c r="D15" s="70">
        <f t="shared" si="0"/>
        <v>0.26923076923076922</v>
      </c>
    </row>
    <row r="16" spans="1:4" ht="14.95" customHeight="1" x14ac:dyDescent="0.2">
      <c r="A16" s="67">
        <f>'==HUNTER by BLIND=='!A16</f>
        <v>45976</v>
      </c>
      <c r="B16" s="63">
        <f>SUM('==GOOSE by BLIND=='!B16:AQ16)</f>
        <v>3</v>
      </c>
      <c r="C16" s="63">
        <f>SUM('==HUNTER by BLIND=='!B16:AQ16)</f>
        <v>53</v>
      </c>
      <c r="D16" s="27">
        <f t="shared" si="0"/>
        <v>5.6603773584905662E-2</v>
      </c>
    </row>
    <row r="17" spans="1:4" ht="14.95" customHeight="1" x14ac:dyDescent="0.2">
      <c r="A17" s="54">
        <f>'==HUNTER by BLIND=='!A17</f>
        <v>45977</v>
      </c>
      <c r="B17" s="9">
        <f>SUM('==GOOSE by BLIND=='!B17:AQ17)</f>
        <v>2</v>
      </c>
      <c r="C17" s="9">
        <f>SUM('==HUNTER by BLIND=='!B17:AQ17)</f>
        <v>42</v>
      </c>
      <c r="D17" s="26">
        <f t="shared" si="0"/>
        <v>4.7619047619047616E-2</v>
      </c>
    </row>
    <row r="18" spans="1:4" ht="14.95" customHeight="1" x14ac:dyDescent="0.2">
      <c r="A18" s="54">
        <f>'==HUNTER by BLIND=='!A18</f>
        <v>45980</v>
      </c>
      <c r="B18" s="9">
        <f>SUM('==GOOSE by BLIND=='!B18:AQ18)</f>
        <v>0</v>
      </c>
      <c r="C18" s="9">
        <f>SUM('==HUNTER by BLIND=='!B18:AQ18)</f>
        <v>0</v>
      </c>
      <c r="D18" s="26" t="e">
        <f t="shared" si="0"/>
        <v>#DIV/0!</v>
      </c>
    </row>
    <row r="19" spans="1:4" ht="14.95" customHeight="1" x14ac:dyDescent="0.2">
      <c r="A19" s="54">
        <f>'==HUNTER by BLIND=='!A19</f>
        <v>45983</v>
      </c>
      <c r="B19" s="9">
        <f>SUM('==GOOSE by BLIND=='!B19:AQ19)</f>
        <v>0</v>
      </c>
      <c r="C19" s="9">
        <f>SUM('==HUNTER by BLIND=='!B19:AQ19)</f>
        <v>0</v>
      </c>
      <c r="D19" s="26" t="e">
        <f t="shared" si="0"/>
        <v>#DIV/0!</v>
      </c>
    </row>
    <row r="20" spans="1:4" ht="14.95" customHeight="1" x14ac:dyDescent="0.2">
      <c r="A20" s="54">
        <f>'==HUNTER by BLIND=='!A20</f>
        <v>45984</v>
      </c>
      <c r="B20" s="9">
        <f>SUM('==GOOSE by BLIND=='!B20:AQ20)</f>
        <v>0</v>
      </c>
      <c r="C20" s="9">
        <f>SUM('==HUNTER by BLIND=='!B20:AQ20)</f>
        <v>0</v>
      </c>
      <c r="D20" s="26" t="e">
        <f t="shared" si="0"/>
        <v>#DIV/0!</v>
      </c>
    </row>
    <row r="21" spans="1:4" ht="14.95" customHeight="1" x14ac:dyDescent="0.2">
      <c r="A21" s="54">
        <f>'==HUNTER by BLIND=='!A21</f>
        <v>45987</v>
      </c>
      <c r="B21" s="9">
        <f>SUM('==GOOSE by BLIND=='!B21:AQ21)</f>
        <v>0</v>
      </c>
      <c r="C21" s="9">
        <f>SUM('==HUNTER by BLIND=='!B21:AQ21)</f>
        <v>0</v>
      </c>
      <c r="D21" s="26" t="e">
        <f t="shared" si="0"/>
        <v>#DIV/0!</v>
      </c>
    </row>
    <row r="22" spans="1:4" ht="14.95" customHeight="1" x14ac:dyDescent="0.2">
      <c r="A22" s="54">
        <f>'==HUNTER by BLIND=='!A22</f>
        <v>45988</v>
      </c>
      <c r="B22" s="9">
        <f>SUM('==GOOSE by BLIND=='!B22:AQ22)</f>
        <v>0</v>
      </c>
      <c r="C22" s="9">
        <f>SUM('==HUNTER by BLIND=='!B22:AQ22)</f>
        <v>0</v>
      </c>
      <c r="D22" s="26" t="e">
        <f t="shared" si="0"/>
        <v>#DIV/0!</v>
      </c>
    </row>
    <row r="23" spans="1:4" ht="14.95" customHeight="1" x14ac:dyDescent="0.2">
      <c r="A23" s="54">
        <f>'==HUNTER by BLIND=='!A23</f>
        <v>45990</v>
      </c>
      <c r="B23" s="9">
        <f>SUM('==GOOSE by BLIND=='!B23:AQ23)</f>
        <v>0</v>
      </c>
      <c r="C23" s="9">
        <f>SUM('==HUNTER by BLIND=='!B23:AQ23)</f>
        <v>0</v>
      </c>
      <c r="D23" s="26" t="e">
        <f t="shared" si="0"/>
        <v>#DIV/0!</v>
      </c>
    </row>
    <row r="24" spans="1:4" ht="14.95" customHeight="1" x14ac:dyDescent="0.2">
      <c r="A24" s="54">
        <f>'==HUNTER by BLIND=='!A24</f>
        <v>45991</v>
      </c>
      <c r="B24" s="9">
        <f>SUM('==GOOSE by BLIND=='!B24:AQ24)</f>
        <v>0</v>
      </c>
      <c r="C24" s="9">
        <f>SUM('==HUNTER by BLIND=='!B24:AQ24)</f>
        <v>0</v>
      </c>
      <c r="D24" s="26" t="e">
        <f>B24/C24</f>
        <v>#DIV/0!</v>
      </c>
    </row>
    <row r="25" spans="1:4" ht="14.95" customHeight="1" x14ac:dyDescent="0.2">
      <c r="A25" s="54">
        <f>'==HUNTER by BLIND=='!A25</f>
        <v>45994</v>
      </c>
      <c r="B25" s="9">
        <f>SUM('==GOOSE by BLIND=='!B25:AQ25)</f>
        <v>0</v>
      </c>
      <c r="C25" s="9">
        <f>SUM('==HUNTER by BLIND=='!B25:AQ25)</f>
        <v>0</v>
      </c>
      <c r="D25" s="26" t="e">
        <f t="shared" si="0"/>
        <v>#DIV/0!</v>
      </c>
    </row>
    <row r="26" spans="1:4" ht="14.95" customHeight="1" x14ac:dyDescent="0.2">
      <c r="A26" s="54">
        <f>'==HUNTER by BLIND=='!A26</f>
        <v>45997</v>
      </c>
      <c r="B26" s="9">
        <f>SUM('==GOOSE by BLIND=='!B26:AQ26)</f>
        <v>0</v>
      </c>
      <c r="C26" s="9">
        <f>SUM('==HUNTER by BLIND=='!B26:AQ26)</f>
        <v>0</v>
      </c>
      <c r="D26" s="26" t="e">
        <f t="shared" si="0"/>
        <v>#DIV/0!</v>
      </c>
    </row>
    <row r="27" spans="1:4" ht="14.95" customHeight="1" x14ac:dyDescent="0.2">
      <c r="A27" s="54">
        <f>'==HUNTER by BLIND=='!A27</f>
        <v>45998</v>
      </c>
      <c r="B27" s="9">
        <f>SUM('==GOOSE by BLIND=='!B27:AQ27)</f>
        <v>0</v>
      </c>
      <c r="C27" s="9">
        <f>SUM('==HUNTER by BLIND=='!B27:AQ27)</f>
        <v>0</v>
      </c>
      <c r="D27" s="26" t="e">
        <f t="shared" si="0"/>
        <v>#DIV/0!</v>
      </c>
    </row>
    <row r="28" spans="1:4" ht="14.95" customHeight="1" x14ac:dyDescent="0.2">
      <c r="A28" s="54">
        <f>'==HUNTER by BLIND=='!A28</f>
        <v>46001</v>
      </c>
      <c r="B28" s="9">
        <f>SUM('==GOOSE by BLIND=='!B28:AQ28)</f>
        <v>0</v>
      </c>
      <c r="C28" s="9">
        <f>SUM('==HUNTER by BLIND=='!B28:AQ28)</f>
        <v>0</v>
      </c>
      <c r="D28" s="26" t="e">
        <f t="shared" si="0"/>
        <v>#DIV/0!</v>
      </c>
    </row>
    <row r="29" spans="1:4" ht="14.95" customHeight="1" x14ac:dyDescent="0.2">
      <c r="A29" s="54">
        <f>'==HUNTER by BLIND=='!A29</f>
        <v>46004</v>
      </c>
      <c r="B29" s="9">
        <f>SUM('==GOOSE by BLIND=='!B29:AQ29)</f>
        <v>0</v>
      </c>
      <c r="C29" s="9">
        <f>SUM('==HUNTER by BLIND=='!B29:AQ29)</f>
        <v>0</v>
      </c>
      <c r="D29" s="26" t="e">
        <f t="shared" si="0"/>
        <v>#DIV/0!</v>
      </c>
    </row>
    <row r="30" spans="1:4" ht="14.95" customHeight="1" x14ac:dyDescent="0.2">
      <c r="A30" s="54">
        <f>'==HUNTER by BLIND=='!A30</f>
        <v>46005</v>
      </c>
      <c r="B30" s="9">
        <f>SUM('==GOOSE by BLIND=='!B30:AQ30)</f>
        <v>0</v>
      </c>
      <c r="C30" s="9">
        <f>SUM('==HUNTER by BLIND=='!B30:AQ30)</f>
        <v>0</v>
      </c>
      <c r="D30" s="26" t="e">
        <f t="shared" si="0"/>
        <v>#DIV/0!</v>
      </c>
    </row>
    <row r="31" spans="1:4" ht="14.95" customHeight="1" x14ac:dyDescent="0.2">
      <c r="A31" s="54">
        <f>'==HUNTER by BLIND=='!A31</f>
        <v>46008</v>
      </c>
      <c r="B31" s="9">
        <f>SUM('==GOOSE by BLIND=='!B31:AQ31)</f>
        <v>0</v>
      </c>
      <c r="C31" s="9">
        <f>SUM('==HUNTER by BLIND=='!B31:AQ31)</f>
        <v>0</v>
      </c>
      <c r="D31" s="26" t="e">
        <f t="shared" si="0"/>
        <v>#DIV/0!</v>
      </c>
    </row>
    <row r="32" spans="1:4" ht="14.95" customHeight="1" x14ac:dyDescent="0.2">
      <c r="A32" s="54">
        <f>'==HUNTER by BLIND=='!A32</f>
        <v>46011</v>
      </c>
      <c r="B32" s="9">
        <f>SUM('==GOOSE by BLIND=='!B32:AQ32)</f>
        <v>0</v>
      </c>
      <c r="C32" s="9">
        <f>SUM('==HUNTER by BLIND=='!B32:AQ32)</f>
        <v>0</v>
      </c>
      <c r="D32" s="26" t="e">
        <f t="shared" si="0"/>
        <v>#DIV/0!</v>
      </c>
    </row>
    <row r="33" spans="1:4" ht="14.95" customHeight="1" x14ac:dyDescent="0.2">
      <c r="A33" s="54">
        <f>'==HUNTER by BLIND=='!A33</f>
        <v>46012</v>
      </c>
      <c r="B33" s="9">
        <f>SUM('==GOOSE by BLIND=='!B33:AQ33)</f>
        <v>0</v>
      </c>
      <c r="C33" s="9">
        <f>SUM('==HUNTER by BLIND=='!B33:AQ33)</f>
        <v>0</v>
      </c>
      <c r="D33" s="26" t="e">
        <f t="shared" si="0"/>
        <v>#DIV/0!</v>
      </c>
    </row>
    <row r="34" spans="1:4" ht="14.95" customHeight="1" x14ac:dyDescent="0.2">
      <c r="A34" s="54">
        <f>'==HUNTER by BLIND=='!A34</f>
        <v>46015</v>
      </c>
      <c r="B34" s="9">
        <f>SUM('==GOOSE by BLIND=='!B34:AQ34)</f>
        <v>0</v>
      </c>
      <c r="C34" s="9">
        <f>SUM('==HUNTER by BLIND=='!B34:AQ34)</f>
        <v>0</v>
      </c>
      <c r="D34" s="26" t="e">
        <f t="shared" si="0"/>
        <v>#DIV/0!</v>
      </c>
    </row>
    <row r="35" spans="1:4" ht="14.95" customHeight="1" x14ac:dyDescent="0.2">
      <c r="A35" s="54">
        <f>'==HUNTER by BLIND=='!A35</f>
        <v>46018</v>
      </c>
      <c r="B35" s="9">
        <f>SUM('==GOOSE by BLIND=='!B35:AQ35)</f>
        <v>0</v>
      </c>
      <c r="C35" s="9">
        <f>SUM('==HUNTER by BLIND=='!B35:AQ35)</f>
        <v>0</v>
      </c>
      <c r="D35" s="26" t="e">
        <f t="shared" ref="D35:D50" si="2">B35/C35</f>
        <v>#DIV/0!</v>
      </c>
    </row>
    <row r="36" spans="1:4" ht="14.95" customHeight="1" x14ac:dyDescent="0.2">
      <c r="A36" s="54">
        <f>'==HUNTER by BLIND=='!A36</f>
        <v>46019</v>
      </c>
      <c r="B36" s="9">
        <f>SUM('==GOOSE by BLIND=='!B36:AQ36)</f>
        <v>0</v>
      </c>
      <c r="C36" s="9">
        <f>SUM('==HUNTER by BLIND=='!B36:AQ36)</f>
        <v>0</v>
      </c>
      <c r="D36" s="26" t="e">
        <f t="shared" si="2"/>
        <v>#DIV/0!</v>
      </c>
    </row>
    <row r="37" spans="1:4" ht="14.95" customHeight="1" x14ac:dyDescent="0.2">
      <c r="A37" s="54">
        <f>'==HUNTER by BLIND=='!A37</f>
        <v>46022</v>
      </c>
      <c r="B37" s="9">
        <f>SUM('==GOOSE by BLIND=='!B37:AQ37)</f>
        <v>0</v>
      </c>
      <c r="C37" s="9">
        <f>SUM('==HUNTER by BLIND=='!B37:AQ37)</f>
        <v>0</v>
      </c>
      <c r="D37" s="26" t="e">
        <f t="shared" si="2"/>
        <v>#DIV/0!</v>
      </c>
    </row>
    <row r="38" spans="1:4" ht="14.95" customHeight="1" x14ac:dyDescent="0.2">
      <c r="A38" s="54">
        <f>'==HUNTER by BLIND=='!A38</f>
        <v>46023</v>
      </c>
      <c r="B38" s="9">
        <f>SUM('==GOOSE by BLIND=='!B38:AQ38)</f>
        <v>0</v>
      </c>
      <c r="C38" s="9">
        <f>SUM('==HUNTER by BLIND=='!B38:AQ38)</f>
        <v>0</v>
      </c>
      <c r="D38" s="26" t="e">
        <f t="shared" si="2"/>
        <v>#DIV/0!</v>
      </c>
    </row>
    <row r="39" spans="1:4" ht="14.95" customHeight="1" x14ac:dyDescent="0.2">
      <c r="A39" s="54">
        <f>'==HUNTER by BLIND=='!A39</f>
        <v>46025</v>
      </c>
      <c r="B39" s="9">
        <f>SUM('==GOOSE by BLIND=='!B39:AQ39)</f>
        <v>0</v>
      </c>
      <c r="C39" s="9">
        <f>SUM('==HUNTER by BLIND=='!B39:AQ39)</f>
        <v>0</v>
      </c>
      <c r="D39" s="26" t="e">
        <f t="shared" si="2"/>
        <v>#DIV/0!</v>
      </c>
    </row>
    <row r="40" spans="1:4" ht="14.95" customHeight="1" x14ac:dyDescent="0.2">
      <c r="A40" s="54">
        <f>'==HUNTER by BLIND=='!A40</f>
        <v>46026</v>
      </c>
      <c r="B40" s="9">
        <f>SUM('==GOOSE by BLIND=='!B40:AQ40)</f>
        <v>0</v>
      </c>
      <c r="C40" s="9">
        <f>SUM('==HUNTER by BLIND=='!B40:AQ40)</f>
        <v>0</v>
      </c>
      <c r="D40" s="26" t="e">
        <f t="shared" si="2"/>
        <v>#DIV/0!</v>
      </c>
    </row>
    <row r="41" spans="1:4" ht="14.95" customHeight="1" x14ac:dyDescent="0.2">
      <c r="A41" s="54">
        <f>'==HUNTER by BLIND=='!A41</f>
        <v>46029</v>
      </c>
      <c r="B41" s="9">
        <f>SUM('==GOOSE by BLIND=='!B41:AQ41)</f>
        <v>0</v>
      </c>
      <c r="C41" s="9">
        <f>SUM('==HUNTER by BLIND=='!B41:AQ41)</f>
        <v>0</v>
      </c>
      <c r="D41" s="26" t="e">
        <f t="shared" si="2"/>
        <v>#DIV/0!</v>
      </c>
    </row>
    <row r="42" spans="1:4" ht="14.95" customHeight="1" x14ac:dyDescent="0.2">
      <c r="A42" s="54">
        <f>'==HUNTER by BLIND=='!A42</f>
        <v>46032</v>
      </c>
      <c r="B42" s="9">
        <f>SUM('==GOOSE by BLIND=='!B42:AQ42)</f>
        <v>0</v>
      </c>
      <c r="C42" s="9">
        <f>SUM('==HUNTER by BLIND=='!B42:AQ42)</f>
        <v>0</v>
      </c>
      <c r="D42" s="26" t="e">
        <f t="shared" si="2"/>
        <v>#DIV/0!</v>
      </c>
    </row>
    <row r="43" spans="1:4" ht="14.95" customHeight="1" x14ac:dyDescent="0.2">
      <c r="A43" s="54">
        <f>'==HUNTER by BLIND=='!A43</f>
        <v>46033</v>
      </c>
      <c r="B43" s="9">
        <f>SUM('==GOOSE by BLIND=='!B43:AQ43)</f>
        <v>0</v>
      </c>
      <c r="C43" s="9">
        <f>SUM('==HUNTER by BLIND=='!B43:AQ43)</f>
        <v>0</v>
      </c>
      <c r="D43" s="26" t="e">
        <f t="shared" si="2"/>
        <v>#DIV/0!</v>
      </c>
    </row>
    <row r="44" spans="1:4" ht="14.95" customHeight="1" x14ac:dyDescent="0.2">
      <c r="A44" s="54">
        <f>'==HUNTER by BLIND=='!A44</f>
        <v>46036</v>
      </c>
      <c r="B44" s="9">
        <f>SUM('==GOOSE by BLIND=='!B44:AQ44)</f>
        <v>0</v>
      </c>
      <c r="C44" s="9">
        <f>SUM('==HUNTER by BLIND=='!B44:AQ44)</f>
        <v>0</v>
      </c>
      <c r="D44" s="26" t="e">
        <f t="shared" si="2"/>
        <v>#DIV/0!</v>
      </c>
    </row>
    <row r="45" spans="1:4" s="77" customFormat="1" ht="14.95" customHeight="1" x14ac:dyDescent="0.2">
      <c r="A45" s="54">
        <f>'==HUNTER by BLIND=='!A45</f>
        <v>46039</v>
      </c>
      <c r="B45" s="9">
        <f>SUM('==GOOSE by BLIND=='!B45:AQ45)</f>
        <v>0</v>
      </c>
      <c r="C45" s="9">
        <f>SUM('==HUNTER by BLIND=='!B45:AQ45)</f>
        <v>0</v>
      </c>
      <c r="D45" s="26" t="e">
        <f t="shared" si="2"/>
        <v>#DIV/0!</v>
      </c>
    </row>
    <row r="46" spans="1:4" s="77" customFormat="1" ht="14.95" customHeight="1" x14ac:dyDescent="0.2">
      <c r="A46" s="54">
        <f>'==HUNTER by BLIND=='!A46</f>
        <v>46040</v>
      </c>
      <c r="B46" s="9">
        <f>SUM('==GOOSE by BLIND=='!B46:AQ46)</f>
        <v>0</v>
      </c>
      <c r="C46" s="9">
        <f>SUM('==HUNTER by BLIND=='!B46:AQ46)</f>
        <v>0</v>
      </c>
      <c r="D46" s="26" t="e">
        <f t="shared" si="2"/>
        <v>#DIV/0!</v>
      </c>
    </row>
    <row r="47" spans="1:4" ht="14.95" customHeight="1" x14ac:dyDescent="0.2">
      <c r="A47" s="54">
        <f>'==HUNTER by BLIND=='!A47</f>
        <v>46043</v>
      </c>
      <c r="B47" s="9">
        <f>SUM('==GOOSE by BLIND=='!B47:AQ47)</f>
        <v>0</v>
      </c>
      <c r="C47" s="9">
        <f>SUM('==HUNTER by BLIND=='!B47:AQ47)</f>
        <v>0</v>
      </c>
      <c r="D47" s="26" t="e">
        <f t="shared" si="2"/>
        <v>#DIV/0!</v>
      </c>
    </row>
    <row r="48" spans="1:4" s="82" customFormat="1" ht="14.95" customHeight="1" x14ac:dyDescent="0.2">
      <c r="A48" s="54">
        <f>'==HUNTER by BLIND=='!A48</f>
        <v>46046</v>
      </c>
      <c r="B48" s="129">
        <f>SUM('==GOOSE by BLIND=='!B48:AQ48)</f>
        <v>0</v>
      </c>
      <c r="C48" s="129">
        <f>SUM('==HUNTER by BLIND=='!B48:AQ48)</f>
        <v>0</v>
      </c>
      <c r="D48" s="26" t="e">
        <f t="shared" si="2"/>
        <v>#DIV/0!</v>
      </c>
    </row>
    <row r="49" spans="1:9" s="131" customFormat="1" ht="14.95" customHeight="1" x14ac:dyDescent="0.2">
      <c r="A49" s="54">
        <f>'==HUNTER by BLIND=='!A49</f>
        <v>46047</v>
      </c>
      <c r="B49" s="129">
        <f>SUM('==GOOSE by BLIND=='!B49:AQ49)</f>
        <v>0</v>
      </c>
      <c r="C49" s="129">
        <f>SUM('==HUNTER by BLIND=='!B49:AQ49)</f>
        <v>0</v>
      </c>
      <c r="D49" s="26" t="e">
        <f t="shared" si="2"/>
        <v>#DIV/0!</v>
      </c>
    </row>
    <row r="50" spans="1:9" s="74" customFormat="1" ht="14.95" customHeight="1" thickBot="1" x14ac:dyDescent="0.25">
      <c r="A50" s="93">
        <f>'==HUNTER by BLIND=='!A50</f>
        <v>46053</v>
      </c>
      <c r="B50" s="71">
        <f>SUM('==GOOSE by BLIND=='!B50:AQ50)</f>
        <v>0</v>
      </c>
      <c r="C50" s="71">
        <f>SUM('==HUNTER by BLIND=='!B50:AQ50)</f>
        <v>0</v>
      </c>
      <c r="D50" s="70" t="e">
        <f t="shared" si="2"/>
        <v>#DIV/0!</v>
      </c>
    </row>
    <row r="51" spans="1:9" ht="14.95" customHeight="1" thickTop="1" thickBot="1" x14ac:dyDescent="0.25">
      <c r="A51" s="59" t="s">
        <v>76</v>
      </c>
      <c r="B51" s="58">
        <f>SUM(B2:B50)</f>
        <v>19</v>
      </c>
      <c r="C51" s="58">
        <f>SUM(C2:C50)</f>
        <v>507</v>
      </c>
      <c r="D51" s="29">
        <f>B51/C51</f>
        <v>3.7475345167652857E-2</v>
      </c>
    </row>
    <row r="52" spans="1:9" ht="14.95" customHeight="1" thickTop="1" x14ac:dyDescent="0.2"/>
    <row r="53" spans="1:9" ht="14.95" customHeight="1" x14ac:dyDescent="0.2">
      <c r="A53" s="24"/>
      <c r="B53" s="76" t="s">
        <v>51</v>
      </c>
    </row>
    <row r="55" spans="1:9" ht="14.95" customHeight="1" x14ac:dyDescent="0.2">
      <c r="A55" s="25"/>
      <c r="B55" s="161" t="s">
        <v>52</v>
      </c>
      <c r="C55" s="161"/>
      <c r="E55" s="10"/>
      <c r="F55" s="10"/>
      <c r="G55" s="10"/>
      <c r="H55" s="10"/>
      <c r="I55" s="10"/>
    </row>
    <row r="57" spans="1:9" ht="14.95" customHeight="1" x14ac:dyDescent="0.2">
      <c r="A57" s="102"/>
      <c r="B57" s="161" t="s">
        <v>78</v>
      </c>
      <c r="C57" s="162"/>
    </row>
  </sheetData>
  <mergeCells count="2">
    <mergeCell ref="B55:C55"/>
    <mergeCell ref="B57:C57"/>
  </mergeCells>
  <phoneticPr fontId="0" type="noConversion"/>
  <printOptions horizontalCentered="1" verticalCentered="1"/>
  <pageMargins left="0.75" right="0.75" top="1" bottom="0.62" header="0.47" footer="0.5"/>
  <pageSetup scale="86" orientation="portrait" horizontalDpi="4294967293" verticalDpi="1200" r:id="rId1"/>
  <headerFooter alignWithMargins="0">
    <oddHeader>&amp;C&amp;24 2021/22 Total Goose Harvest Summary (McCormack Unit)</oddHeader>
  </headerFooter>
  <ignoredErrors>
    <ignoredError sqref="C2:C47 C48:C50" formulaRange="1"/>
    <ignoredError sqref="D51 D2:D47 D48:D50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4"/>
  <sheetViews>
    <sheetView showGridLines="0" showRuler="0" zoomScaleNormal="100" workbookViewId="0">
      <selection activeCell="E27" sqref="E27"/>
    </sheetView>
  </sheetViews>
  <sheetFormatPr defaultColWidth="9.125" defaultRowHeight="14.95" customHeight="1" x14ac:dyDescent="0.2"/>
  <cols>
    <col min="1" max="1" width="8.75" style="10" customWidth="1"/>
    <col min="2" max="9" width="20.75" style="10" customWidth="1"/>
    <col min="10" max="16384" width="9.125" style="18"/>
  </cols>
  <sheetData>
    <row r="1" spans="1:9" ht="14.95" customHeight="1" x14ac:dyDescent="0.2">
      <c r="A1" s="30" t="s">
        <v>53</v>
      </c>
      <c r="B1" s="30" t="s">
        <v>54</v>
      </c>
      <c r="C1" s="30" t="s">
        <v>55</v>
      </c>
      <c r="D1" s="30" t="s">
        <v>56</v>
      </c>
      <c r="E1" s="30" t="s">
        <v>57</v>
      </c>
      <c r="F1" s="30" t="s">
        <v>58</v>
      </c>
      <c r="G1" s="30" t="s">
        <v>3</v>
      </c>
      <c r="H1" s="30" t="s">
        <v>5</v>
      </c>
      <c r="I1" s="30" t="s">
        <v>59</v>
      </c>
    </row>
    <row r="2" spans="1:9" ht="14.95" customHeight="1" x14ac:dyDescent="0.2">
      <c r="A2" s="31" t="s">
        <v>26</v>
      </c>
      <c r="B2" s="11" t="s">
        <v>63</v>
      </c>
      <c r="C2" s="11" t="s">
        <v>72</v>
      </c>
      <c r="D2" s="32">
        <f>'==HUNTER by BLIND=='!B52</f>
        <v>4</v>
      </c>
      <c r="E2" s="32">
        <f>'==DUCK by BLIND=='!B52</f>
        <v>1</v>
      </c>
      <c r="F2" s="32">
        <f>'==GOOSE by BLIND=='!B52</f>
        <v>0</v>
      </c>
      <c r="G2" s="33">
        <f t="shared" ref="G2:G43" si="0">E2/D2</f>
        <v>0.25</v>
      </c>
      <c r="H2" s="33">
        <f t="shared" ref="H2:H43" si="1">F2/D2</f>
        <v>0</v>
      </c>
      <c r="I2" s="33">
        <f t="shared" ref="I2:I43" si="2">(E2+F2)/D2</f>
        <v>0.25</v>
      </c>
    </row>
    <row r="3" spans="1:9" ht="14.95" customHeight="1" x14ac:dyDescent="0.2">
      <c r="A3" s="31" t="s">
        <v>27</v>
      </c>
      <c r="B3" s="60" t="s">
        <v>63</v>
      </c>
      <c r="C3" s="11" t="s">
        <v>72</v>
      </c>
      <c r="D3" s="32">
        <f>'==HUNTER by BLIND=='!C52</f>
        <v>3</v>
      </c>
      <c r="E3" s="32">
        <f>'==DUCK by BLIND=='!C52</f>
        <v>1</v>
      </c>
      <c r="F3" s="32">
        <f>'==GOOSE by BLIND=='!C52</f>
        <v>0</v>
      </c>
      <c r="G3" s="33">
        <f t="shared" si="0"/>
        <v>0.33333333333333331</v>
      </c>
      <c r="H3" s="33">
        <f t="shared" si="1"/>
        <v>0</v>
      </c>
      <c r="I3" s="33">
        <f t="shared" si="2"/>
        <v>0.33333333333333331</v>
      </c>
    </row>
    <row r="4" spans="1:9" ht="14.95" customHeight="1" x14ac:dyDescent="0.2">
      <c r="A4" s="31" t="s">
        <v>28</v>
      </c>
      <c r="B4" s="60" t="s">
        <v>63</v>
      </c>
      <c r="C4" s="11" t="s">
        <v>73</v>
      </c>
      <c r="D4" s="32">
        <f>'==HUNTER by BLIND=='!D52</f>
        <v>9</v>
      </c>
      <c r="E4" s="32">
        <f>'==DUCK by BLIND=='!D52</f>
        <v>15</v>
      </c>
      <c r="F4" s="32">
        <f>'==GOOSE by BLIND=='!D52</f>
        <v>0</v>
      </c>
      <c r="G4" s="33">
        <f t="shared" si="0"/>
        <v>1.6666666666666667</v>
      </c>
      <c r="H4" s="33">
        <f t="shared" si="1"/>
        <v>0</v>
      </c>
      <c r="I4" s="33">
        <f t="shared" si="2"/>
        <v>1.6666666666666667</v>
      </c>
    </row>
    <row r="5" spans="1:9" ht="14.95" customHeight="1" x14ac:dyDescent="0.2">
      <c r="A5" s="31" t="s">
        <v>29</v>
      </c>
      <c r="B5" s="60" t="s">
        <v>63</v>
      </c>
      <c r="C5" s="60" t="s">
        <v>73</v>
      </c>
      <c r="D5" s="32">
        <f>'==HUNTER by BLIND=='!E52</f>
        <v>7</v>
      </c>
      <c r="E5" s="32">
        <f>'==DUCK by BLIND=='!E52</f>
        <v>7</v>
      </c>
      <c r="F5" s="32">
        <f>'==GOOSE by BLIND=='!E52</f>
        <v>0</v>
      </c>
      <c r="G5" s="33">
        <f t="shared" si="0"/>
        <v>1</v>
      </c>
      <c r="H5" s="33">
        <f t="shared" si="1"/>
        <v>0</v>
      </c>
      <c r="I5" s="33">
        <f t="shared" si="2"/>
        <v>1</v>
      </c>
    </row>
    <row r="6" spans="1:9" ht="14.95" customHeight="1" x14ac:dyDescent="0.2">
      <c r="A6" s="31" t="s">
        <v>48</v>
      </c>
      <c r="B6" s="60" t="s">
        <v>63</v>
      </c>
      <c r="C6" s="60" t="s">
        <v>73</v>
      </c>
      <c r="D6" s="32">
        <f>'==HUNTER by BLIND=='!F52</f>
        <v>4</v>
      </c>
      <c r="E6" s="32">
        <f>'==DUCK by BLIND=='!F52</f>
        <v>1</v>
      </c>
      <c r="F6" s="32">
        <f>'==GOOSE by BLIND=='!F52</f>
        <v>0</v>
      </c>
      <c r="G6" s="33">
        <f t="shared" si="0"/>
        <v>0.25</v>
      </c>
      <c r="H6" s="33">
        <f t="shared" si="1"/>
        <v>0</v>
      </c>
      <c r="I6" s="33">
        <f t="shared" si="2"/>
        <v>0.25</v>
      </c>
    </row>
    <row r="7" spans="1:9" ht="14.95" customHeight="1" x14ac:dyDescent="0.2">
      <c r="A7" s="31" t="s">
        <v>9</v>
      </c>
      <c r="B7" s="60" t="s">
        <v>63</v>
      </c>
      <c r="C7" s="60" t="s">
        <v>73</v>
      </c>
      <c r="D7" s="32">
        <f>'==HUNTER by BLIND=='!G52</f>
        <v>2</v>
      </c>
      <c r="E7" s="32">
        <f>'==DUCK by BLIND=='!G52</f>
        <v>0</v>
      </c>
      <c r="F7" s="32">
        <f>'==GOOSE by BLIND=='!G52</f>
        <v>0</v>
      </c>
      <c r="G7" s="33">
        <f t="shared" si="0"/>
        <v>0</v>
      </c>
      <c r="H7" s="33">
        <f t="shared" si="1"/>
        <v>0</v>
      </c>
      <c r="I7" s="33">
        <f t="shared" si="2"/>
        <v>0</v>
      </c>
    </row>
    <row r="8" spans="1:9" ht="14.95" customHeight="1" x14ac:dyDescent="0.2">
      <c r="A8" s="31" t="s">
        <v>8</v>
      </c>
      <c r="B8" s="60" t="s">
        <v>63</v>
      </c>
      <c r="C8" s="60" t="s">
        <v>73</v>
      </c>
      <c r="D8" s="32">
        <f>'==HUNTER by BLIND=='!H52</f>
        <v>4</v>
      </c>
      <c r="E8" s="32">
        <f>'==DUCK by BLIND=='!H52</f>
        <v>10</v>
      </c>
      <c r="F8" s="32">
        <f>'==GOOSE by BLIND=='!H52</f>
        <v>0</v>
      </c>
      <c r="G8" s="33">
        <f t="shared" si="0"/>
        <v>2.5</v>
      </c>
      <c r="H8" s="33">
        <f t="shared" si="1"/>
        <v>0</v>
      </c>
      <c r="I8" s="33">
        <f t="shared" si="2"/>
        <v>2.5</v>
      </c>
    </row>
    <row r="9" spans="1:9" ht="14.95" customHeight="1" x14ac:dyDescent="0.2">
      <c r="A9" s="31" t="s">
        <v>7</v>
      </c>
      <c r="B9" s="60" t="s">
        <v>63</v>
      </c>
      <c r="C9" s="60" t="s">
        <v>73</v>
      </c>
      <c r="D9" s="32">
        <f>'==HUNTER by BLIND=='!I52</f>
        <v>22</v>
      </c>
      <c r="E9" s="32">
        <f>'==DUCK by BLIND=='!I52</f>
        <v>8</v>
      </c>
      <c r="F9" s="32">
        <f>'==GOOSE by BLIND=='!I52</f>
        <v>0</v>
      </c>
      <c r="G9" s="33">
        <f t="shared" si="0"/>
        <v>0.36363636363636365</v>
      </c>
      <c r="H9" s="33">
        <f t="shared" si="1"/>
        <v>0</v>
      </c>
      <c r="I9" s="33">
        <f t="shared" si="2"/>
        <v>0.36363636363636365</v>
      </c>
    </row>
    <row r="10" spans="1:9" ht="14.95" customHeight="1" x14ac:dyDescent="0.2">
      <c r="A10" s="31" t="s">
        <v>10</v>
      </c>
      <c r="B10" s="60" t="s">
        <v>63</v>
      </c>
      <c r="C10" s="60" t="s">
        <v>73</v>
      </c>
      <c r="D10" s="32">
        <f>'==HUNTER by BLIND=='!J52</f>
        <v>3</v>
      </c>
      <c r="E10" s="32">
        <f>'==DUCK by BLIND=='!J52</f>
        <v>2</v>
      </c>
      <c r="F10" s="32">
        <f>'==GOOSE by BLIND=='!J52</f>
        <v>0</v>
      </c>
      <c r="G10" s="33">
        <f t="shared" si="0"/>
        <v>0.66666666666666663</v>
      </c>
      <c r="H10" s="33">
        <f t="shared" si="1"/>
        <v>0</v>
      </c>
      <c r="I10" s="33">
        <f t="shared" si="2"/>
        <v>0.66666666666666663</v>
      </c>
    </row>
    <row r="11" spans="1:9" ht="14.95" customHeight="1" x14ac:dyDescent="0.2">
      <c r="A11" s="31" t="s">
        <v>30</v>
      </c>
      <c r="B11" s="60" t="s">
        <v>63</v>
      </c>
      <c r="C11" s="60" t="s">
        <v>72</v>
      </c>
      <c r="D11" s="32">
        <f>'==HUNTER by BLIND=='!K52</f>
        <v>0</v>
      </c>
      <c r="E11" s="32">
        <f>'==DUCK by BLIND=='!K52</f>
        <v>0</v>
      </c>
      <c r="F11" s="32">
        <f>'==GOOSE by BLIND=='!K52</f>
        <v>0</v>
      </c>
      <c r="G11" s="33" t="e">
        <f t="shared" si="0"/>
        <v>#DIV/0!</v>
      </c>
      <c r="H11" s="33" t="e">
        <f t="shared" si="1"/>
        <v>#DIV/0!</v>
      </c>
      <c r="I11" s="33" t="e">
        <f t="shared" si="2"/>
        <v>#DIV/0!</v>
      </c>
    </row>
    <row r="12" spans="1:9" ht="14.95" customHeight="1" x14ac:dyDescent="0.2">
      <c r="A12" s="31" t="s">
        <v>31</v>
      </c>
      <c r="B12" s="60" t="s">
        <v>63</v>
      </c>
      <c r="C12" s="60" t="s">
        <v>72</v>
      </c>
      <c r="D12" s="32">
        <f>'==HUNTER by BLIND=='!L52</f>
        <v>0</v>
      </c>
      <c r="E12" s="32">
        <f>'==DUCK by BLIND=='!L52</f>
        <v>0</v>
      </c>
      <c r="F12" s="32">
        <f>'==GOOSE by BLIND=='!L52</f>
        <v>0</v>
      </c>
      <c r="G12" s="33" t="e">
        <f t="shared" si="0"/>
        <v>#DIV/0!</v>
      </c>
      <c r="H12" s="33" t="e">
        <f t="shared" si="1"/>
        <v>#DIV/0!</v>
      </c>
      <c r="I12" s="33" t="e">
        <f t="shared" si="2"/>
        <v>#DIV/0!</v>
      </c>
    </row>
    <row r="13" spans="1:9" ht="14.95" customHeight="1" x14ac:dyDescent="0.2">
      <c r="A13" s="31" t="s">
        <v>32</v>
      </c>
      <c r="B13" s="60" t="s">
        <v>63</v>
      </c>
      <c r="C13" s="60" t="s">
        <v>73</v>
      </c>
      <c r="D13" s="32">
        <f>'==HUNTER by BLIND=='!M52</f>
        <v>8</v>
      </c>
      <c r="E13" s="32">
        <f>'==DUCK by BLIND=='!M52</f>
        <v>10</v>
      </c>
      <c r="F13" s="32">
        <f>'==GOOSE by BLIND=='!M52</f>
        <v>0</v>
      </c>
      <c r="G13" s="33">
        <f t="shared" si="0"/>
        <v>1.25</v>
      </c>
      <c r="H13" s="33">
        <f t="shared" si="1"/>
        <v>0</v>
      </c>
      <c r="I13" s="33">
        <f t="shared" si="2"/>
        <v>1.25</v>
      </c>
    </row>
    <row r="14" spans="1:9" ht="14.95" customHeight="1" x14ac:dyDescent="0.2">
      <c r="A14" s="31" t="s">
        <v>33</v>
      </c>
      <c r="B14" s="60" t="s">
        <v>63</v>
      </c>
      <c r="C14" s="60" t="s">
        <v>73</v>
      </c>
      <c r="D14" s="32">
        <f>'==HUNTER by BLIND=='!N52</f>
        <v>28</v>
      </c>
      <c r="E14" s="32">
        <f>'==DUCK by BLIND=='!N52</f>
        <v>54</v>
      </c>
      <c r="F14" s="32">
        <f>'==GOOSE by BLIND=='!N52</f>
        <v>0</v>
      </c>
      <c r="G14" s="33">
        <f t="shared" si="0"/>
        <v>1.9285714285714286</v>
      </c>
      <c r="H14" s="33">
        <f t="shared" si="1"/>
        <v>0</v>
      </c>
      <c r="I14" s="33">
        <f t="shared" si="2"/>
        <v>1.9285714285714286</v>
      </c>
    </row>
    <row r="15" spans="1:9" ht="14.95" customHeight="1" x14ac:dyDescent="0.2">
      <c r="A15" s="31" t="s">
        <v>34</v>
      </c>
      <c r="B15" s="60" t="s">
        <v>63</v>
      </c>
      <c r="C15" s="60" t="s">
        <v>73</v>
      </c>
      <c r="D15" s="32">
        <f>'==HUNTER by BLIND=='!O52</f>
        <v>5</v>
      </c>
      <c r="E15" s="32">
        <f>'==DUCK by BLIND=='!O52</f>
        <v>1</v>
      </c>
      <c r="F15" s="32">
        <f>'==GOOSE by BLIND=='!O52</f>
        <v>0</v>
      </c>
      <c r="G15" s="33">
        <f t="shared" si="0"/>
        <v>0.2</v>
      </c>
      <c r="H15" s="33">
        <f t="shared" si="1"/>
        <v>0</v>
      </c>
      <c r="I15" s="33">
        <f t="shared" si="2"/>
        <v>0.2</v>
      </c>
    </row>
    <row r="16" spans="1:9" ht="14.95" customHeight="1" x14ac:dyDescent="0.2">
      <c r="A16" s="31" t="s">
        <v>35</v>
      </c>
      <c r="B16" s="60" t="s">
        <v>63</v>
      </c>
      <c r="C16" s="60" t="s">
        <v>73</v>
      </c>
      <c r="D16" s="32">
        <f>'==HUNTER by BLIND=='!P52</f>
        <v>2</v>
      </c>
      <c r="E16" s="32">
        <f>'==DUCK by BLIND=='!P52</f>
        <v>0</v>
      </c>
      <c r="F16" s="32">
        <f>'==GOOSE by BLIND=='!P52</f>
        <v>0</v>
      </c>
      <c r="G16" s="33">
        <f t="shared" si="0"/>
        <v>0</v>
      </c>
      <c r="H16" s="33">
        <f t="shared" si="1"/>
        <v>0</v>
      </c>
      <c r="I16" s="33">
        <f t="shared" si="2"/>
        <v>0</v>
      </c>
    </row>
    <row r="17" spans="1:9" ht="14.95" customHeight="1" x14ac:dyDescent="0.2">
      <c r="A17" s="31" t="s">
        <v>11</v>
      </c>
      <c r="B17" s="11" t="s">
        <v>64</v>
      </c>
      <c r="C17" s="11" t="s">
        <v>74</v>
      </c>
      <c r="D17" s="32">
        <f>'==HUNTER by BLIND=='!Q52</f>
        <v>41</v>
      </c>
      <c r="E17" s="32">
        <f>'==DUCK by BLIND=='!Q52</f>
        <v>95</v>
      </c>
      <c r="F17" s="32">
        <f>'==GOOSE by BLIND=='!Q52</f>
        <v>1</v>
      </c>
      <c r="G17" s="33">
        <f>E17/D17</f>
        <v>2.3170731707317072</v>
      </c>
      <c r="H17" s="33">
        <f>F17/D17</f>
        <v>2.4390243902439025E-2</v>
      </c>
      <c r="I17" s="33">
        <f>(E17+F17)/D17</f>
        <v>2.3414634146341462</v>
      </c>
    </row>
    <row r="18" spans="1:9" ht="14.95" customHeight="1" x14ac:dyDescent="0.2">
      <c r="A18" s="31" t="s">
        <v>12</v>
      </c>
      <c r="B18" s="11" t="s">
        <v>64</v>
      </c>
      <c r="C18" s="60" t="s">
        <v>74</v>
      </c>
      <c r="D18" s="32">
        <f>'==HUNTER by BLIND=='!R52</f>
        <v>62</v>
      </c>
      <c r="E18" s="32">
        <f>'==DUCK by BLIND=='!R52</f>
        <v>283</v>
      </c>
      <c r="F18" s="32">
        <f>'==GOOSE by BLIND=='!R52</f>
        <v>3</v>
      </c>
      <c r="G18" s="33">
        <f>E18/D18</f>
        <v>4.564516129032258</v>
      </c>
      <c r="H18" s="33">
        <f>F18/D18</f>
        <v>4.8387096774193547E-2</v>
      </c>
      <c r="I18" s="33">
        <f>(E18+F18)/D18</f>
        <v>4.612903225806452</v>
      </c>
    </row>
    <row r="19" spans="1:9" ht="14.95" customHeight="1" x14ac:dyDescent="0.2">
      <c r="A19" s="31" t="s">
        <v>13</v>
      </c>
      <c r="B19" s="11" t="s">
        <v>64</v>
      </c>
      <c r="C19" s="60" t="s">
        <v>74</v>
      </c>
      <c r="D19" s="32">
        <f>'==HUNTER by BLIND=='!S52</f>
        <v>65</v>
      </c>
      <c r="E19" s="32">
        <f>'==DUCK by BLIND=='!S52</f>
        <v>371</v>
      </c>
      <c r="F19" s="32">
        <f>'==GOOSE by BLIND=='!S52</f>
        <v>3</v>
      </c>
      <c r="G19" s="33">
        <f>E19/D19</f>
        <v>5.7076923076923078</v>
      </c>
      <c r="H19" s="33">
        <f>F19/D19</f>
        <v>4.6153846153846156E-2</v>
      </c>
      <c r="I19" s="33">
        <f>(E19+F19)/D19</f>
        <v>5.7538461538461538</v>
      </c>
    </row>
    <row r="20" spans="1:9" ht="14.95" customHeight="1" x14ac:dyDescent="0.2">
      <c r="A20" s="31" t="s">
        <v>14</v>
      </c>
      <c r="B20" s="11" t="s">
        <v>65</v>
      </c>
      <c r="C20" s="11" t="s">
        <v>75</v>
      </c>
      <c r="D20" s="32">
        <f>'==HUNTER by BLIND=='!T52</f>
        <v>1</v>
      </c>
      <c r="E20" s="32">
        <f>'==DUCK by BLIND=='!T52</f>
        <v>1</v>
      </c>
      <c r="F20" s="32">
        <f>'==GOOSE by BLIND=='!T52</f>
        <v>0</v>
      </c>
      <c r="G20" s="33">
        <f>E20/D20</f>
        <v>1</v>
      </c>
      <c r="H20" s="33">
        <f>F20/D20</f>
        <v>0</v>
      </c>
      <c r="I20" s="33">
        <f>(E20+F20)/D20</f>
        <v>1</v>
      </c>
    </row>
    <row r="21" spans="1:9" ht="14.95" customHeight="1" x14ac:dyDescent="0.2">
      <c r="A21" s="31" t="s">
        <v>15</v>
      </c>
      <c r="B21" s="11" t="s">
        <v>64</v>
      </c>
      <c r="C21" s="11" t="s">
        <v>71</v>
      </c>
      <c r="D21" s="32">
        <f>'==HUNTER by BLIND=='!U52</f>
        <v>46</v>
      </c>
      <c r="E21" s="32">
        <f>'==DUCK by BLIND=='!U52</f>
        <v>122</v>
      </c>
      <c r="F21" s="32">
        <f>'==GOOSE by BLIND=='!U52</f>
        <v>2</v>
      </c>
      <c r="G21" s="33">
        <f t="shared" si="0"/>
        <v>2.652173913043478</v>
      </c>
      <c r="H21" s="33">
        <f t="shared" si="1"/>
        <v>4.3478260869565216E-2</v>
      </c>
      <c r="I21" s="33">
        <f t="shared" si="2"/>
        <v>2.6956521739130435</v>
      </c>
    </row>
    <row r="22" spans="1:9" ht="14.95" customHeight="1" x14ac:dyDescent="0.2">
      <c r="A22" s="31" t="s">
        <v>16</v>
      </c>
      <c r="B22" s="60" t="s">
        <v>64</v>
      </c>
      <c r="C22" s="60" t="s">
        <v>71</v>
      </c>
      <c r="D22" s="32">
        <f>'==HUNTER by BLIND=='!V52</f>
        <v>17</v>
      </c>
      <c r="E22" s="32">
        <f>'==DUCK by BLIND=='!V52</f>
        <v>36</v>
      </c>
      <c r="F22" s="32">
        <f>'==GOOSE by BLIND=='!V52</f>
        <v>0</v>
      </c>
      <c r="G22" s="33">
        <f t="shared" si="0"/>
        <v>2.1176470588235294</v>
      </c>
      <c r="H22" s="33">
        <f t="shared" si="1"/>
        <v>0</v>
      </c>
      <c r="I22" s="33">
        <f t="shared" si="2"/>
        <v>2.1176470588235294</v>
      </c>
    </row>
    <row r="23" spans="1:9" ht="14.95" customHeight="1" x14ac:dyDescent="0.2">
      <c r="A23" s="31" t="s">
        <v>17</v>
      </c>
      <c r="B23" s="60" t="s">
        <v>64</v>
      </c>
      <c r="C23" s="60" t="s">
        <v>71</v>
      </c>
      <c r="D23" s="32">
        <f>'==HUNTER by BLIND=='!W52</f>
        <v>54</v>
      </c>
      <c r="E23" s="32">
        <f>'==DUCK by BLIND=='!W52</f>
        <v>157</v>
      </c>
      <c r="F23" s="32">
        <f>'==GOOSE by BLIND=='!W52</f>
        <v>5</v>
      </c>
      <c r="G23" s="33">
        <f t="shared" si="0"/>
        <v>2.9074074074074074</v>
      </c>
      <c r="H23" s="33">
        <f t="shared" si="1"/>
        <v>9.2592592592592587E-2</v>
      </c>
      <c r="I23" s="33">
        <f t="shared" si="2"/>
        <v>3</v>
      </c>
    </row>
    <row r="24" spans="1:9" ht="14.95" customHeight="1" x14ac:dyDescent="0.2">
      <c r="A24" s="31" t="s">
        <v>18</v>
      </c>
      <c r="B24" s="60" t="s">
        <v>64</v>
      </c>
      <c r="C24" s="60" t="s">
        <v>71</v>
      </c>
      <c r="D24" s="32">
        <f>'==HUNTER by BLIND=='!X52</f>
        <v>47</v>
      </c>
      <c r="E24" s="32">
        <f>'==DUCK by BLIND=='!X52</f>
        <v>115</v>
      </c>
      <c r="F24" s="32">
        <f>'==GOOSE by BLIND=='!X52</f>
        <v>0</v>
      </c>
      <c r="G24" s="33">
        <f t="shared" si="0"/>
        <v>2.4468085106382977</v>
      </c>
      <c r="H24" s="33">
        <f t="shared" si="1"/>
        <v>0</v>
      </c>
      <c r="I24" s="33">
        <f t="shared" si="2"/>
        <v>2.4468085106382977</v>
      </c>
    </row>
    <row r="25" spans="1:9" ht="14.95" customHeight="1" x14ac:dyDescent="0.2">
      <c r="A25" s="31" t="s">
        <v>19</v>
      </c>
      <c r="B25" s="60" t="s">
        <v>64</v>
      </c>
      <c r="C25" s="11" t="s">
        <v>70</v>
      </c>
      <c r="D25" s="32">
        <f>'==HUNTER by BLIND=='!Y52</f>
        <v>2</v>
      </c>
      <c r="E25" s="32">
        <f>'==DUCK by BLIND=='!Y52</f>
        <v>4</v>
      </c>
      <c r="F25" s="32">
        <f>'==GOOSE by BLIND=='!Y52</f>
        <v>0</v>
      </c>
      <c r="G25" s="33">
        <f t="shared" si="0"/>
        <v>2</v>
      </c>
      <c r="H25" s="33">
        <f t="shared" si="1"/>
        <v>0</v>
      </c>
      <c r="I25" s="33">
        <f t="shared" si="2"/>
        <v>2</v>
      </c>
    </row>
    <row r="26" spans="1:9" ht="14.95" customHeight="1" x14ac:dyDescent="0.2">
      <c r="A26" s="31" t="s">
        <v>20</v>
      </c>
      <c r="B26" s="60" t="s">
        <v>64</v>
      </c>
      <c r="C26" s="60" t="s">
        <v>70</v>
      </c>
      <c r="D26" s="32">
        <f>'==HUNTER by BLIND=='!Z52</f>
        <v>0</v>
      </c>
      <c r="E26" s="32">
        <f>'==DUCK by BLIND=='!Z52</f>
        <v>0</v>
      </c>
      <c r="F26" s="32">
        <f>'==GOOSE by BLIND=='!Z52</f>
        <v>0</v>
      </c>
      <c r="G26" s="33" t="e">
        <f t="shared" si="0"/>
        <v>#DIV/0!</v>
      </c>
      <c r="H26" s="33" t="e">
        <f t="shared" si="1"/>
        <v>#DIV/0!</v>
      </c>
      <c r="I26" s="33" t="e">
        <f t="shared" si="2"/>
        <v>#DIV/0!</v>
      </c>
    </row>
    <row r="27" spans="1:9" ht="14.95" customHeight="1" x14ac:dyDescent="0.2">
      <c r="A27" s="31" t="s">
        <v>21</v>
      </c>
      <c r="B27" s="60" t="s">
        <v>64</v>
      </c>
      <c r="C27" s="60" t="s">
        <v>70</v>
      </c>
      <c r="D27" s="32">
        <f>'==HUNTER by BLIND=='!AA52</f>
        <v>7</v>
      </c>
      <c r="E27" s="32">
        <f>'==DUCK by BLIND=='!AA52</f>
        <v>7</v>
      </c>
      <c r="F27" s="32">
        <f>'==GOOSE by BLIND=='!AA52</f>
        <v>0</v>
      </c>
      <c r="G27" s="33">
        <f t="shared" si="0"/>
        <v>1</v>
      </c>
      <c r="H27" s="33">
        <f t="shared" si="1"/>
        <v>0</v>
      </c>
      <c r="I27" s="33">
        <f t="shared" si="2"/>
        <v>1</v>
      </c>
    </row>
    <row r="28" spans="1:9" ht="14.95" customHeight="1" x14ac:dyDescent="0.2">
      <c r="A28" s="31" t="s">
        <v>22</v>
      </c>
      <c r="B28" s="60" t="s">
        <v>64</v>
      </c>
      <c r="C28" s="60" t="s">
        <v>70</v>
      </c>
      <c r="D28" s="32">
        <f>'==HUNTER by BLIND=='!AB52</f>
        <v>9</v>
      </c>
      <c r="E28" s="32">
        <f>'==DUCK by BLIND=='!AB52</f>
        <v>10</v>
      </c>
      <c r="F28" s="32">
        <f>'==GOOSE by BLIND=='!AB52</f>
        <v>1</v>
      </c>
      <c r="G28" s="33">
        <f t="shared" si="0"/>
        <v>1.1111111111111112</v>
      </c>
      <c r="H28" s="33">
        <f t="shared" si="1"/>
        <v>0.1111111111111111</v>
      </c>
      <c r="I28" s="33">
        <f t="shared" si="2"/>
        <v>1.2222222222222223</v>
      </c>
    </row>
    <row r="29" spans="1:9" ht="14.95" customHeight="1" x14ac:dyDescent="0.2">
      <c r="A29" s="31" t="s">
        <v>23</v>
      </c>
      <c r="B29" s="60" t="s">
        <v>64</v>
      </c>
      <c r="C29" s="60" t="s">
        <v>70</v>
      </c>
      <c r="D29" s="32">
        <f>'==HUNTER by BLIND=='!AC52</f>
        <v>13</v>
      </c>
      <c r="E29" s="32">
        <f>'==DUCK by BLIND=='!AC52</f>
        <v>5</v>
      </c>
      <c r="F29" s="32">
        <f>'==GOOSE by BLIND=='!AC52</f>
        <v>0</v>
      </c>
      <c r="G29" s="33">
        <f t="shared" si="0"/>
        <v>0.38461538461538464</v>
      </c>
      <c r="H29" s="33">
        <f t="shared" si="1"/>
        <v>0</v>
      </c>
      <c r="I29" s="33">
        <f t="shared" si="2"/>
        <v>0.38461538461538464</v>
      </c>
    </row>
    <row r="30" spans="1:9" ht="14.95" customHeight="1" x14ac:dyDescent="0.2">
      <c r="A30" s="31" t="s">
        <v>24</v>
      </c>
      <c r="B30" s="60" t="s">
        <v>64</v>
      </c>
      <c r="C30" s="60" t="s">
        <v>70</v>
      </c>
      <c r="D30" s="32">
        <f>'==HUNTER by BLIND=='!AD52</f>
        <v>28</v>
      </c>
      <c r="E30" s="32">
        <f>'==DUCK by BLIND=='!AD52</f>
        <v>55</v>
      </c>
      <c r="F30" s="32">
        <f>'==GOOSE by BLIND=='!AD52</f>
        <v>1</v>
      </c>
      <c r="G30" s="33">
        <f t="shared" si="0"/>
        <v>1.9642857142857142</v>
      </c>
      <c r="H30" s="33">
        <f t="shared" si="1"/>
        <v>3.5714285714285712E-2</v>
      </c>
      <c r="I30" s="33">
        <f t="shared" si="2"/>
        <v>2</v>
      </c>
    </row>
    <row r="31" spans="1:9" ht="14.95" customHeight="1" x14ac:dyDescent="0.2">
      <c r="A31" s="31" t="s">
        <v>25</v>
      </c>
      <c r="B31" s="60" t="s">
        <v>64</v>
      </c>
      <c r="C31" s="60" t="s">
        <v>70</v>
      </c>
      <c r="D31" s="32">
        <f>'==HUNTER by BLIND=='!AE52</f>
        <v>13</v>
      </c>
      <c r="E31" s="32">
        <f>'==DUCK by BLIND=='!AE52</f>
        <v>16</v>
      </c>
      <c r="F31" s="32">
        <f>'==GOOSE by BLIND=='!AE52</f>
        <v>3</v>
      </c>
      <c r="G31" s="33">
        <f t="shared" si="0"/>
        <v>1.2307692307692308</v>
      </c>
      <c r="H31" s="33">
        <f t="shared" si="1"/>
        <v>0.23076923076923078</v>
      </c>
      <c r="I31" s="33">
        <f t="shared" si="2"/>
        <v>1.4615384615384615</v>
      </c>
    </row>
    <row r="32" spans="1:9" ht="14.95" customHeight="1" x14ac:dyDescent="0.2">
      <c r="A32" s="31" t="s">
        <v>36</v>
      </c>
      <c r="B32" s="11" t="s">
        <v>66</v>
      </c>
      <c r="C32" s="11" t="s">
        <v>6</v>
      </c>
      <c r="D32" s="32">
        <f>'==HUNTER by BLIND=='!AF52</f>
        <v>0</v>
      </c>
      <c r="E32" s="32">
        <f>'==DUCK by BLIND=='!AF52</f>
        <v>0</v>
      </c>
      <c r="F32" s="32">
        <f>'==GOOSE by BLIND=='!AF52</f>
        <v>0</v>
      </c>
      <c r="G32" s="33" t="e">
        <f t="shared" si="0"/>
        <v>#DIV/0!</v>
      </c>
      <c r="H32" s="33" t="e">
        <f t="shared" si="1"/>
        <v>#DIV/0!</v>
      </c>
      <c r="I32" s="33" t="e">
        <f t="shared" si="2"/>
        <v>#DIV/0!</v>
      </c>
    </row>
    <row r="33" spans="1:9" ht="14.95" customHeight="1" x14ac:dyDescent="0.2">
      <c r="A33" s="31" t="s">
        <v>37</v>
      </c>
      <c r="B33" s="60" t="s">
        <v>66</v>
      </c>
      <c r="C33" s="11" t="s">
        <v>6</v>
      </c>
      <c r="D33" s="32">
        <f>'==HUNTER by BLIND=='!AG52</f>
        <v>0</v>
      </c>
      <c r="E33" s="32">
        <f>'==DUCK by BLIND=='!AG52</f>
        <v>0</v>
      </c>
      <c r="F33" s="32">
        <f>'==GOOSE by BLIND=='!AG52</f>
        <v>0</v>
      </c>
      <c r="G33" s="33" t="e">
        <f t="shared" si="0"/>
        <v>#DIV/0!</v>
      </c>
      <c r="H33" s="33" t="e">
        <f t="shared" si="1"/>
        <v>#DIV/0!</v>
      </c>
      <c r="I33" s="33" t="e">
        <f t="shared" si="2"/>
        <v>#DIV/0!</v>
      </c>
    </row>
    <row r="34" spans="1:9" ht="14.95" customHeight="1" x14ac:dyDescent="0.2">
      <c r="A34" s="31" t="s">
        <v>38</v>
      </c>
      <c r="B34" s="60" t="s">
        <v>66</v>
      </c>
      <c r="C34" s="11" t="s">
        <v>7</v>
      </c>
      <c r="D34" s="32">
        <f>'==HUNTER by BLIND=='!AH52</f>
        <v>0</v>
      </c>
      <c r="E34" s="32">
        <f>'==DUCK by BLIND=='!AH52</f>
        <v>0</v>
      </c>
      <c r="F34" s="32">
        <f>'==GOOSE by BLIND=='!AH52</f>
        <v>0</v>
      </c>
      <c r="G34" s="33" t="e">
        <f t="shared" si="0"/>
        <v>#DIV/0!</v>
      </c>
      <c r="H34" s="33" t="e">
        <f t="shared" si="1"/>
        <v>#DIV/0!</v>
      </c>
      <c r="I34" s="33" t="e">
        <f t="shared" si="2"/>
        <v>#DIV/0!</v>
      </c>
    </row>
    <row r="35" spans="1:9" ht="14.95" customHeight="1" x14ac:dyDescent="0.2">
      <c r="A35" s="31" t="s">
        <v>39</v>
      </c>
      <c r="B35" s="60" t="s">
        <v>66</v>
      </c>
      <c r="C35" s="11" t="s">
        <v>7</v>
      </c>
      <c r="D35" s="32">
        <f>'==HUNTER by BLIND=='!AI52</f>
        <v>0</v>
      </c>
      <c r="E35" s="32">
        <f>'==DUCK by BLIND=='!AI52</f>
        <v>0</v>
      </c>
      <c r="F35" s="32">
        <f>'==GOOSE by BLIND=='!AI52</f>
        <v>0</v>
      </c>
      <c r="G35" s="33" t="e">
        <f t="shared" si="0"/>
        <v>#DIV/0!</v>
      </c>
      <c r="H35" s="33" t="e">
        <f t="shared" si="1"/>
        <v>#DIV/0!</v>
      </c>
      <c r="I35" s="33" t="e">
        <f t="shared" si="2"/>
        <v>#DIV/0!</v>
      </c>
    </row>
    <row r="36" spans="1:9" ht="14.95" customHeight="1" x14ac:dyDescent="0.2">
      <c r="A36" s="31" t="s">
        <v>40</v>
      </c>
      <c r="B36" s="60" t="s">
        <v>66</v>
      </c>
      <c r="C36" s="11" t="s">
        <v>8</v>
      </c>
      <c r="D36" s="32">
        <f>'==HUNTER by BLIND=='!AJ52</f>
        <v>0</v>
      </c>
      <c r="E36" s="32">
        <f>'==DUCK by BLIND=='!AJ52</f>
        <v>0</v>
      </c>
      <c r="F36" s="32">
        <f>'==GOOSE by BLIND=='!AJ52</f>
        <v>0</v>
      </c>
      <c r="G36" s="33" t="e">
        <f t="shared" si="0"/>
        <v>#DIV/0!</v>
      </c>
      <c r="H36" s="33" t="e">
        <f t="shared" si="1"/>
        <v>#DIV/0!</v>
      </c>
      <c r="I36" s="33" t="e">
        <f t="shared" si="2"/>
        <v>#DIV/0!</v>
      </c>
    </row>
    <row r="37" spans="1:9" ht="14.95" customHeight="1" x14ac:dyDescent="0.2">
      <c r="A37" s="31" t="s">
        <v>41</v>
      </c>
      <c r="B37" s="60" t="s">
        <v>66</v>
      </c>
      <c r="C37" s="11" t="s">
        <v>8</v>
      </c>
      <c r="D37" s="32">
        <f>'==HUNTER by BLIND=='!AK52</f>
        <v>0</v>
      </c>
      <c r="E37" s="32">
        <f>'==DUCK by BLIND=='!AK52</f>
        <v>0</v>
      </c>
      <c r="F37" s="32">
        <f>'==GOOSE by BLIND=='!AK52</f>
        <v>0</v>
      </c>
      <c r="G37" s="33" t="e">
        <f t="shared" si="0"/>
        <v>#DIV/0!</v>
      </c>
      <c r="H37" s="33" t="e">
        <f t="shared" si="1"/>
        <v>#DIV/0!</v>
      </c>
      <c r="I37" s="33" t="e">
        <f t="shared" si="2"/>
        <v>#DIV/0!</v>
      </c>
    </row>
    <row r="38" spans="1:9" ht="14.95" customHeight="1" x14ac:dyDescent="0.2">
      <c r="A38" s="31" t="s">
        <v>42</v>
      </c>
      <c r="B38" s="60" t="s">
        <v>66</v>
      </c>
      <c r="C38" s="11" t="s">
        <v>9</v>
      </c>
      <c r="D38" s="32">
        <f>'==HUNTER by BLIND=='!AL52</f>
        <v>0</v>
      </c>
      <c r="E38" s="32">
        <f>'==DUCK by BLIND=='!AL52</f>
        <v>0</v>
      </c>
      <c r="F38" s="32">
        <f>'==GOOSE by BLIND=='!AL52</f>
        <v>0</v>
      </c>
      <c r="G38" s="33" t="e">
        <f t="shared" si="0"/>
        <v>#DIV/0!</v>
      </c>
      <c r="H38" s="33" t="e">
        <f t="shared" si="1"/>
        <v>#DIV/0!</v>
      </c>
      <c r="I38" s="33" t="e">
        <f t="shared" si="2"/>
        <v>#DIV/0!</v>
      </c>
    </row>
    <row r="39" spans="1:9" ht="14.95" customHeight="1" x14ac:dyDescent="0.2">
      <c r="A39" s="31" t="s">
        <v>43</v>
      </c>
      <c r="B39" s="60" t="s">
        <v>66</v>
      </c>
      <c r="C39" s="11" t="s">
        <v>9</v>
      </c>
      <c r="D39" s="32">
        <f>'==HUNTER by BLIND=='!AM52</f>
        <v>0</v>
      </c>
      <c r="E39" s="32">
        <f>'==DUCK by BLIND=='!AM52</f>
        <v>0</v>
      </c>
      <c r="F39" s="32">
        <f>'==GOOSE by BLIND=='!AM52</f>
        <v>0</v>
      </c>
      <c r="G39" s="33" t="e">
        <f t="shared" si="0"/>
        <v>#DIV/0!</v>
      </c>
      <c r="H39" s="33" t="e">
        <f t="shared" si="1"/>
        <v>#DIV/0!</v>
      </c>
      <c r="I39" s="33" t="e">
        <f t="shared" si="2"/>
        <v>#DIV/0!</v>
      </c>
    </row>
    <row r="40" spans="1:9" ht="14.95" customHeight="1" x14ac:dyDescent="0.2">
      <c r="A40" s="31" t="s">
        <v>44</v>
      </c>
      <c r="B40" s="60" t="s">
        <v>66</v>
      </c>
      <c r="C40" s="11" t="s">
        <v>10</v>
      </c>
      <c r="D40" s="32">
        <f>'==HUNTER by BLIND=='!AN52</f>
        <v>1</v>
      </c>
      <c r="E40" s="32">
        <f>'==DUCK by BLIND=='!AN52</f>
        <v>1</v>
      </c>
      <c r="F40" s="32">
        <f>'==GOOSE by BLIND=='!AN52</f>
        <v>0</v>
      </c>
      <c r="G40" s="33">
        <f t="shared" si="0"/>
        <v>1</v>
      </c>
      <c r="H40" s="33">
        <f t="shared" si="1"/>
        <v>0</v>
      </c>
      <c r="I40" s="33">
        <f t="shared" si="2"/>
        <v>1</v>
      </c>
    </row>
    <row r="41" spans="1:9" ht="14.95" customHeight="1" x14ac:dyDescent="0.2">
      <c r="A41" s="31" t="s">
        <v>45</v>
      </c>
      <c r="B41" s="60" t="s">
        <v>66</v>
      </c>
      <c r="C41" s="11" t="s">
        <v>10</v>
      </c>
      <c r="D41" s="32">
        <f>'==HUNTER by BLIND=='!AO52</f>
        <v>0</v>
      </c>
      <c r="E41" s="32">
        <f>'==DUCK by BLIND=='!AO52</f>
        <v>0</v>
      </c>
      <c r="F41" s="32">
        <f>'==GOOSE by BLIND=='!AO52</f>
        <v>0</v>
      </c>
      <c r="G41" s="33" t="e">
        <f t="shared" si="0"/>
        <v>#DIV/0!</v>
      </c>
      <c r="H41" s="33" t="e">
        <f t="shared" si="1"/>
        <v>#DIV/0!</v>
      </c>
      <c r="I41" s="33" t="e">
        <f t="shared" si="2"/>
        <v>#DIV/0!</v>
      </c>
    </row>
    <row r="42" spans="1:9" ht="14.95" customHeight="1" x14ac:dyDescent="0.2">
      <c r="A42" s="31" t="s">
        <v>46</v>
      </c>
      <c r="B42" s="11" t="s">
        <v>67</v>
      </c>
      <c r="C42" s="11" t="s">
        <v>68</v>
      </c>
      <c r="D42" s="32">
        <f>'==HUNTER by BLIND=='!AP52</f>
        <v>0</v>
      </c>
      <c r="E42" s="32">
        <f>'==DUCK by BLIND=='!AP52</f>
        <v>0</v>
      </c>
      <c r="F42" s="32">
        <f>'==GOOSE by BLIND=='!AP52</f>
        <v>0</v>
      </c>
      <c r="G42" s="33" t="e">
        <f t="shared" si="0"/>
        <v>#DIV/0!</v>
      </c>
      <c r="H42" s="33" t="e">
        <f t="shared" si="1"/>
        <v>#DIV/0!</v>
      </c>
      <c r="I42" s="33" t="e">
        <f t="shared" si="2"/>
        <v>#DIV/0!</v>
      </c>
    </row>
    <row r="43" spans="1:9" ht="14.95" customHeight="1" x14ac:dyDescent="0.2">
      <c r="A43" s="11">
        <v>61</v>
      </c>
      <c r="B43" s="11" t="s">
        <v>67</v>
      </c>
      <c r="C43" s="11" t="s">
        <v>69</v>
      </c>
      <c r="D43" s="32">
        <f>'==HUNTER by BLIND=='!AQ52</f>
        <v>0</v>
      </c>
      <c r="E43" s="32">
        <f>'==DUCK by BLIND=='!AQ52</f>
        <v>0</v>
      </c>
      <c r="F43" s="32">
        <f>'==GOOSE by BLIND=='!AQ52</f>
        <v>0</v>
      </c>
      <c r="G43" s="33" t="e">
        <f t="shared" si="0"/>
        <v>#DIV/0!</v>
      </c>
      <c r="H43" s="33" t="e">
        <f t="shared" si="1"/>
        <v>#DIV/0!</v>
      </c>
      <c r="I43" s="33" t="e">
        <f t="shared" si="2"/>
        <v>#DIV/0!</v>
      </c>
    </row>
    <row r="44" spans="1:9" ht="14.95" customHeight="1" x14ac:dyDescent="0.2">
      <c r="A44" s="11"/>
      <c r="B44" s="163" t="s">
        <v>50</v>
      </c>
      <c r="C44" s="164"/>
      <c r="D44" s="30">
        <f>SUM(D2:D43)</f>
        <v>507</v>
      </c>
      <c r="E44" s="30">
        <f>SUM(E2:E43)</f>
        <v>1388</v>
      </c>
      <c r="F44" s="30">
        <f>SUM(F2:F43)</f>
        <v>19</v>
      </c>
      <c r="G44" s="34">
        <f>E44/D44</f>
        <v>2.7376725838264302</v>
      </c>
      <c r="H44" s="34">
        <f>F44/D44</f>
        <v>3.7475345167652857E-2</v>
      </c>
      <c r="I44" s="34">
        <f>(E44+F44)/D44</f>
        <v>2.775147928994083</v>
      </c>
    </row>
  </sheetData>
  <mergeCells count="1">
    <mergeCell ref="B44:C44"/>
  </mergeCells>
  <phoneticPr fontId="2" type="noConversion"/>
  <pageMargins left="0.25" right="0.25" top="0.75" bottom="0.75" header="0.3" footer="0.3"/>
  <pageSetup orientation="portrait" horizontalDpi="4294967293" r:id="rId1"/>
  <headerFooter alignWithMargins="0">
    <oddHeader>&amp;C2019/20 Hunt Season</oddHeader>
  </headerFooter>
  <ignoredErrors>
    <ignoredError sqref="G2:I39 G40:I44" evalError="1"/>
    <ignoredError sqref="A17:A4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A451B-C25D-4B2B-AD5B-E893A33DAE3F}">
  <dimension ref="A1:G42"/>
  <sheetViews>
    <sheetView zoomScaleNormal="100" workbookViewId="0">
      <pane ySplit="1" topLeftCell="A2" activePane="bottomLeft" state="frozen"/>
      <selection pane="bottomLeft" activeCell="F17" sqref="F17"/>
    </sheetView>
  </sheetViews>
  <sheetFormatPr defaultColWidth="9.125" defaultRowHeight="14.95" customHeight="1" x14ac:dyDescent="0.2"/>
  <cols>
    <col min="1" max="1" width="31.75" style="82" customWidth="1"/>
    <col min="2" max="6" width="20.75" style="10" customWidth="1"/>
    <col min="7" max="7" width="20.75" style="82" customWidth="1"/>
    <col min="8" max="16384" width="9.125" style="82"/>
  </cols>
  <sheetData>
    <row r="1" spans="1:7" s="6" customFormat="1" ht="32.950000000000003" customHeight="1" thickBot="1" x14ac:dyDescent="0.25">
      <c r="A1" s="116" t="s">
        <v>0</v>
      </c>
      <c r="B1" s="116" t="s">
        <v>79</v>
      </c>
      <c r="C1" s="116" t="s">
        <v>80</v>
      </c>
      <c r="D1" s="116" t="s">
        <v>81</v>
      </c>
      <c r="E1" s="116" t="s">
        <v>82</v>
      </c>
      <c r="F1" s="117" t="s">
        <v>83</v>
      </c>
      <c r="G1" s="116" t="s">
        <v>84</v>
      </c>
    </row>
    <row r="2" spans="1:7" ht="14.95" customHeight="1" thickTop="1" x14ac:dyDescent="0.2">
      <c r="A2" s="54">
        <f>'==HUNTER by BLIND=='!A2</f>
        <v>45941</v>
      </c>
      <c r="B2" s="63"/>
      <c r="C2" s="63"/>
      <c r="D2" s="63"/>
      <c r="E2" s="118" t="s">
        <v>86</v>
      </c>
      <c r="F2" s="119" t="s">
        <v>86</v>
      </c>
      <c r="G2" s="129">
        <v>3</v>
      </c>
    </row>
    <row r="3" spans="1:7" ht="14.95" customHeight="1" x14ac:dyDescent="0.2">
      <c r="A3" s="54">
        <f>'==HUNTER by BLIND=='!A3</f>
        <v>45942</v>
      </c>
      <c r="B3" s="14">
        <v>2</v>
      </c>
      <c r="C3" s="14">
        <v>2</v>
      </c>
      <c r="D3" s="14">
        <v>0</v>
      </c>
      <c r="E3" s="118">
        <f t="shared" ref="E3:E37" si="0">C3/B3</f>
        <v>1</v>
      </c>
      <c r="F3" s="119">
        <f t="shared" ref="F3:F38" si="1">D3/B3</f>
        <v>0</v>
      </c>
      <c r="G3" s="115"/>
    </row>
    <row r="4" spans="1:7" ht="14.95" customHeight="1" x14ac:dyDescent="0.2">
      <c r="A4" s="54">
        <f>'==HUNTER by BLIND=='!A4</f>
        <v>45945</v>
      </c>
      <c r="B4" s="14">
        <v>1</v>
      </c>
      <c r="C4" s="14">
        <v>0</v>
      </c>
      <c r="D4" s="14">
        <v>0</v>
      </c>
      <c r="E4" s="118">
        <f t="shared" si="0"/>
        <v>0</v>
      </c>
      <c r="F4" s="119">
        <f t="shared" si="1"/>
        <v>0</v>
      </c>
      <c r="G4" s="115"/>
    </row>
    <row r="5" spans="1:7" ht="14.95" customHeight="1" x14ac:dyDescent="0.2">
      <c r="A5" s="54">
        <f>'==HUNTER by BLIND=='!A5</f>
        <v>45948</v>
      </c>
      <c r="B5" s="14">
        <v>0</v>
      </c>
      <c r="C5" s="14">
        <v>0</v>
      </c>
      <c r="D5" s="14">
        <v>0</v>
      </c>
      <c r="E5" s="118" t="s">
        <v>86</v>
      </c>
      <c r="F5" s="119" t="s">
        <v>86</v>
      </c>
      <c r="G5" s="115"/>
    </row>
    <row r="6" spans="1:7" ht="14.95" customHeight="1" x14ac:dyDescent="0.2">
      <c r="A6" s="54">
        <f>'==HUNTER by BLIND=='!A6</f>
        <v>45949</v>
      </c>
      <c r="B6" s="14">
        <v>0</v>
      </c>
      <c r="C6" s="14">
        <v>0</v>
      </c>
      <c r="D6" s="14">
        <v>0</v>
      </c>
      <c r="E6" s="118" t="s">
        <v>86</v>
      </c>
      <c r="F6" s="119" t="s">
        <v>86</v>
      </c>
      <c r="G6" s="115"/>
    </row>
    <row r="7" spans="1:7" ht="14.95" customHeight="1" x14ac:dyDescent="0.2">
      <c r="A7" s="54">
        <f>'==HUNTER by BLIND=='!A7</f>
        <v>45952</v>
      </c>
      <c r="B7" s="14">
        <v>1</v>
      </c>
      <c r="C7" s="14">
        <v>0</v>
      </c>
      <c r="D7" s="14">
        <v>0</v>
      </c>
      <c r="E7" s="118">
        <f t="shared" si="0"/>
        <v>0</v>
      </c>
      <c r="F7" s="119">
        <f t="shared" si="1"/>
        <v>0</v>
      </c>
      <c r="G7" s="115"/>
    </row>
    <row r="8" spans="1:7" ht="14.95" customHeight="1" x14ac:dyDescent="0.2">
      <c r="A8" s="54">
        <f>'==HUNTER by BLIND=='!A8</f>
        <v>45955</v>
      </c>
      <c r="B8" s="14">
        <v>0</v>
      </c>
      <c r="C8" s="14">
        <v>0</v>
      </c>
      <c r="D8" s="14">
        <v>0</v>
      </c>
      <c r="E8" s="118" t="s">
        <v>86</v>
      </c>
      <c r="F8" s="119" t="s">
        <v>86</v>
      </c>
      <c r="G8" s="115"/>
    </row>
    <row r="9" spans="1:7" ht="14.95" customHeight="1" x14ac:dyDescent="0.2">
      <c r="A9" s="54">
        <f>'==HUNTER by BLIND=='!A9</f>
        <v>45956</v>
      </c>
      <c r="B9" s="115">
        <v>0</v>
      </c>
      <c r="C9" s="115"/>
      <c r="D9" s="115"/>
      <c r="E9" s="118" t="s">
        <v>86</v>
      </c>
      <c r="F9" s="119" t="s">
        <v>86</v>
      </c>
      <c r="G9" s="115">
        <v>1</v>
      </c>
    </row>
    <row r="10" spans="1:7" ht="14.95" customHeight="1" x14ac:dyDescent="0.2">
      <c r="A10" s="54">
        <f>'==HUNTER by BLIND=='!A10</f>
        <v>45962</v>
      </c>
      <c r="B10" s="112">
        <v>0</v>
      </c>
      <c r="C10" s="112"/>
      <c r="D10" s="112"/>
      <c r="E10" s="118" t="s">
        <v>86</v>
      </c>
      <c r="F10" s="119" t="s">
        <v>86</v>
      </c>
      <c r="G10" s="112"/>
    </row>
    <row r="11" spans="1:7" ht="14.95" customHeight="1" x14ac:dyDescent="0.2">
      <c r="A11" s="54">
        <f>'==HUNTER by BLIND=='!A11</f>
        <v>45963</v>
      </c>
      <c r="B11" s="112">
        <v>2</v>
      </c>
      <c r="C11" s="112">
        <v>1</v>
      </c>
      <c r="D11" s="112">
        <v>0</v>
      </c>
      <c r="E11" s="118">
        <f t="shared" si="0"/>
        <v>0.5</v>
      </c>
      <c r="F11" s="119">
        <f t="shared" si="1"/>
        <v>0</v>
      </c>
      <c r="G11" s="112"/>
    </row>
    <row r="12" spans="1:7" ht="14.95" customHeight="1" x14ac:dyDescent="0.2">
      <c r="A12" s="54">
        <f>'==HUNTER by BLIND=='!A12</f>
        <v>45966</v>
      </c>
      <c r="B12" s="112">
        <v>0</v>
      </c>
      <c r="C12" s="112"/>
      <c r="D12" s="112"/>
      <c r="E12" s="118" t="s">
        <v>86</v>
      </c>
      <c r="F12" s="119" t="s">
        <v>86</v>
      </c>
      <c r="G12" s="112"/>
    </row>
    <row r="13" spans="1:7" ht="14.95" customHeight="1" x14ac:dyDescent="0.2">
      <c r="A13" s="54">
        <f>'==HUNTER by BLIND=='!A13</f>
        <v>45969</v>
      </c>
      <c r="B13" s="112">
        <v>1</v>
      </c>
      <c r="C13" s="112">
        <v>0</v>
      </c>
      <c r="D13" s="112">
        <v>1</v>
      </c>
      <c r="E13" s="118">
        <f t="shared" si="0"/>
        <v>0</v>
      </c>
      <c r="F13" s="119">
        <f t="shared" si="1"/>
        <v>1</v>
      </c>
      <c r="G13" s="112"/>
    </row>
    <row r="14" spans="1:7" ht="14.95" customHeight="1" x14ac:dyDescent="0.2">
      <c r="A14" s="54">
        <f>'==HUNTER by BLIND=='!A14</f>
        <v>45970</v>
      </c>
      <c r="B14" s="112">
        <v>0</v>
      </c>
      <c r="C14" s="112"/>
      <c r="D14" s="112"/>
      <c r="E14" s="118" t="s">
        <v>86</v>
      </c>
      <c r="F14" s="119" t="s">
        <v>86</v>
      </c>
      <c r="G14" s="112"/>
    </row>
    <row r="15" spans="1:7" ht="14.95" customHeight="1" x14ac:dyDescent="0.2">
      <c r="A15" s="54">
        <f>'==HUNTER by BLIND=='!A15</f>
        <v>45972</v>
      </c>
      <c r="B15" s="112">
        <v>2</v>
      </c>
      <c r="C15" s="112">
        <v>0</v>
      </c>
      <c r="D15" s="112">
        <v>0</v>
      </c>
      <c r="E15" s="118">
        <f t="shared" si="0"/>
        <v>0</v>
      </c>
      <c r="F15" s="119">
        <f t="shared" si="1"/>
        <v>0</v>
      </c>
      <c r="G15" s="112"/>
    </row>
    <row r="16" spans="1:7" ht="14.95" customHeight="1" x14ac:dyDescent="0.2">
      <c r="A16" s="54">
        <f>'==HUNTER by BLIND=='!A16</f>
        <v>45976</v>
      </c>
      <c r="B16" s="112">
        <v>0</v>
      </c>
      <c r="C16" s="112"/>
      <c r="D16" s="112"/>
      <c r="E16" s="118" t="s">
        <v>86</v>
      </c>
      <c r="F16" s="119" t="s">
        <v>86</v>
      </c>
      <c r="G16" s="112"/>
    </row>
    <row r="17" spans="1:7" ht="14.95" customHeight="1" x14ac:dyDescent="0.2">
      <c r="A17" s="54">
        <f>'==HUNTER by BLIND=='!A17</f>
        <v>45977</v>
      </c>
      <c r="B17" s="112">
        <v>5</v>
      </c>
      <c r="C17" s="112">
        <v>1</v>
      </c>
      <c r="D17" s="112">
        <v>4</v>
      </c>
      <c r="E17" s="118">
        <f t="shared" si="0"/>
        <v>0.2</v>
      </c>
      <c r="F17" s="119">
        <f t="shared" si="1"/>
        <v>0.8</v>
      </c>
      <c r="G17" s="112"/>
    </row>
    <row r="18" spans="1:7" ht="14.95" customHeight="1" x14ac:dyDescent="0.2">
      <c r="A18" s="54">
        <f>'==HUNTER by BLIND=='!A18</f>
        <v>45980</v>
      </c>
      <c r="B18" s="112">
        <v>3</v>
      </c>
      <c r="C18" s="112">
        <v>0</v>
      </c>
      <c r="D18" s="112">
        <v>1</v>
      </c>
      <c r="E18" s="118">
        <f t="shared" si="0"/>
        <v>0</v>
      </c>
      <c r="F18" s="119">
        <f t="shared" si="1"/>
        <v>0.33333333333333331</v>
      </c>
      <c r="G18" s="112"/>
    </row>
    <row r="19" spans="1:7" ht="14.95" customHeight="1" x14ac:dyDescent="0.2">
      <c r="A19" s="54">
        <f>'==HUNTER by BLIND=='!A19</f>
        <v>45983</v>
      </c>
      <c r="B19" s="112"/>
      <c r="C19" s="112"/>
      <c r="D19" s="112"/>
      <c r="E19" s="118" t="e">
        <f t="shared" si="0"/>
        <v>#DIV/0!</v>
      </c>
      <c r="F19" s="119" t="e">
        <f t="shared" si="1"/>
        <v>#DIV/0!</v>
      </c>
      <c r="G19" s="112"/>
    </row>
    <row r="20" spans="1:7" ht="14.95" customHeight="1" x14ac:dyDescent="0.2">
      <c r="A20" s="54">
        <f>'==HUNTER by BLIND=='!A20</f>
        <v>45984</v>
      </c>
      <c r="B20" s="112"/>
      <c r="C20" s="112"/>
      <c r="D20" s="112"/>
      <c r="E20" s="118" t="e">
        <f t="shared" si="0"/>
        <v>#DIV/0!</v>
      </c>
      <c r="F20" s="119" t="e">
        <f t="shared" si="1"/>
        <v>#DIV/0!</v>
      </c>
      <c r="G20" s="112"/>
    </row>
    <row r="21" spans="1:7" ht="14.95" customHeight="1" x14ac:dyDescent="0.2">
      <c r="A21" s="54">
        <f>'==HUNTER by BLIND=='!A21</f>
        <v>45987</v>
      </c>
      <c r="B21" s="112"/>
      <c r="C21" s="112"/>
      <c r="D21" s="112"/>
      <c r="E21" s="118" t="e">
        <f t="shared" si="0"/>
        <v>#DIV/0!</v>
      </c>
      <c r="F21" s="119" t="e">
        <f t="shared" si="1"/>
        <v>#DIV/0!</v>
      </c>
      <c r="G21" s="112"/>
    </row>
    <row r="22" spans="1:7" ht="14.95" customHeight="1" x14ac:dyDescent="0.2">
      <c r="A22" s="54">
        <f>'==HUNTER by BLIND=='!A22</f>
        <v>45988</v>
      </c>
      <c r="B22" s="112"/>
      <c r="C22" s="112"/>
      <c r="D22" s="112"/>
      <c r="E22" s="118" t="e">
        <f t="shared" si="0"/>
        <v>#DIV/0!</v>
      </c>
      <c r="F22" s="119" t="e">
        <f t="shared" si="1"/>
        <v>#DIV/0!</v>
      </c>
      <c r="G22" s="112"/>
    </row>
    <row r="23" spans="1:7" ht="14.95" customHeight="1" x14ac:dyDescent="0.2">
      <c r="A23" s="54">
        <f>'==HUNTER by BLIND=='!A23</f>
        <v>45990</v>
      </c>
      <c r="B23" s="112"/>
      <c r="C23" s="112"/>
      <c r="D23" s="112"/>
      <c r="E23" s="118" t="e">
        <f t="shared" si="0"/>
        <v>#DIV/0!</v>
      </c>
      <c r="F23" s="119" t="e">
        <f t="shared" si="1"/>
        <v>#DIV/0!</v>
      </c>
      <c r="G23" s="112"/>
    </row>
    <row r="24" spans="1:7" ht="14.95" customHeight="1" x14ac:dyDescent="0.2">
      <c r="A24" s="54">
        <f>'==HUNTER by BLIND=='!A24</f>
        <v>45991</v>
      </c>
      <c r="B24" s="120"/>
      <c r="C24" s="120"/>
      <c r="D24" s="120"/>
      <c r="E24" s="118" t="e">
        <f t="shared" si="0"/>
        <v>#DIV/0!</v>
      </c>
      <c r="F24" s="119" t="e">
        <f t="shared" si="1"/>
        <v>#DIV/0!</v>
      </c>
      <c r="G24" s="112"/>
    </row>
    <row r="25" spans="1:7" ht="14.95" customHeight="1" x14ac:dyDescent="0.2">
      <c r="A25" s="54">
        <f>'==HUNTER by BLIND=='!A25</f>
        <v>45994</v>
      </c>
      <c r="B25" s="120"/>
      <c r="C25" s="120"/>
      <c r="D25" s="120"/>
      <c r="E25" s="118" t="e">
        <f t="shared" si="0"/>
        <v>#DIV/0!</v>
      </c>
      <c r="F25" s="119" t="e">
        <f t="shared" si="1"/>
        <v>#DIV/0!</v>
      </c>
      <c r="G25" s="112"/>
    </row>
    <row r="26" spans="1:7" ht="14.95" customHeight="1" x14ac:dyDescent="0.2">
      <c r="A26" s="54">
        <f>'==HUNTER by BLIND=='!A26</f>
        <v>45997</v>
      </c>
      <c r="B26" s="120"/>
      <c r="C26" s="120"/>
      <c r="D26" s="120"/>
      <c r="E26" s="118" t="e">
        <f t="shared" si="0"/>
        <v>#DIV/0!</v>
      </c>
      <c r="F26" s="119" t="e">
        <f t="shared" si="1"/>
        <v>#DIV/0!</v>
      </c>
      <c r="G26" s="112"/>
    </row>
    <row r="27" spans="1:7" ht="14.95" customHeight="1" x14ac:dyDescent="0.2">
      <c r="A27" s="54">
        <f>'==HUNTER by BLIND=='!A27</f>
        <v>45998</v>
      </c>
      <c r="B27" s="120"/>
      <c r="C27" s="120"/>
      <c r="D27" s="120"/>
      <c r="E27" s="118" t="e">
        <f t="shared" si="0"/>
        <v>#DIV/0!</v>
      </c>
      <c r="F27" s="119" t="e">
        <f t="shared" si="1"/>
        <v>#DIV/0!</v>
      </c>
      <c r="G27" s="112"/>
    </row>
    <row r="28" spans="1:7" ht="14.95" customHeight="1" x14ac:dyDescent="0.2">
      <c r="A28" s="54">
        <f>'==HUNTER by BLIND=='!A28</f>
        <v>46001</v>
      </c>
      <c r="B28" s="120"/>
      <c r="C28" s="120"/>
      <c r="D28" s="120"/>
      <c r="E28" s="118" t="e">
        <f t="shared" si="0"/>
        <v>#DIV/0!</v>
      </c>
      <c r="F28" s="119" t="e">
        <f t="shared" si="1"/>
        <v>#DIV/0!</v>
      </c>
      <c r="G28" s="112"/>
    </row>
    <row r="29" spans="1:7" ht="14.95" customHeight="1" x14ac:dyDescent="0.2">
      <c r="A29" s="54">
        <f>'==HUNTER by BLIND=='!A29</f>
        <v>46004</v>
      </c>
      <c r="B29" s="120"/>
      <c r="C29" s="120"/>
      <c r="D29" s="120"/>
      <c r="E29" s="118" t="e">
        <f t="shared" si="0"/>
        <v>#DIV/0!</v>
      </c>
      <c r="F29" s="119" t="e">
        <f t="shared" si="1"/>
        <v>#DIV/0!</v>
      </c>
      <c r="G29" s="112"/>
    </row>
    <row r="30" spans="1:7" ht="14.95" customHeight="1" x14ac:dyDescent="0.2">
      <c r="A30" s="54">
        <f>'==HUNTER by BLIND=='!A30</f>
        <v>46005</v>
      </c>
      <c r="B30" s="120"/>
      <c r="C30" s="120"/>
      <c r="D30" s="120"/>
      <c r="E30" s="118" t="e">
        <f t="shared" si="0"/>
        <v>#DIV/0!</v>
      </c>
      <c r="F30" s="119" t="e">
        <f t="shared" si="1"/>
        <v>#DIV/0!</v>
      </c>
      <c r="G30" s="112"/>
    </row>
    <row r="31" spans="1:7" ht="14.95" customHeight="1" x14ac:dyDescent="0.2">
      <c r="A31" s="54">
        <f>'==HUNTER by BLIND=='!A31</f>
        <v>46008</v>
      </c>
      <c r="B31" s="120"/>
      <c r="C31" s="120"/>
      <c r="D31" s="120"/>
      <c r="E31" s="118" t="e">
        <f t="shared" si="0"/>
        <v>#DIV/0!</v>
      </c>
      <c r="F31" s="119" t="e">
        <f t="shared" si="1"/>
        <v>#DIV/0!</v>
      </c>
      <c r="G31" s="112"/>
    </row>
    <row r="32" spans="1:7" ht="14.95" customHeight="1" x14ac:dyDescent="0.2">
      <c r="A32" s="54">
        <f>'==HUNTER by BLIND=='!A32</f>
        <v>46011</v>
      </c>
      <c r="B32" s="120"/>
      <c r="C32" s="120"/>
      <c r="D32" s="120"/>
      <c r="E32" s="118" t="e">
        <f t="shared" si="0"/>
        <v>#DIV/0!</v>
      </c>
      <c r="F32" s="119" t="e">
        <f t="shared" si="1"/>
        <v>#DIV/0!</v>
      </c>
      <c r="G32" s="112"/>
    </row>
    <row r="33" spans="1:7" ht="14.95" customHeight="1" x14ac:dyDescent="0.2">
      <c r="A33" s="54">
        <f>'==HUNTER by BLIND=='!A33</f>
        <v>46012</v>
      </c>
      <c r="B33" s="120"/>
      <c r="C33" s="120"/>
      <c r="D33" s="120"/>
      <c r="E33" s="118" t="e">
        <f t="shared" si="0"/>
        <v>#DIV/0!</v>
      </c>
      <c r="F33" s="119" t="e">
        <f t="shared" si="1"/>
        <v>#DIV/0!</v>
      </c>
      <c r="G33" s="112"/>
    </row>
    <row r="34" spans="1:7" ht="14.95" customHeight="1" x14ac:dyDescent="0.2">
      <c r="A34" s="54">
        <f>'==HUNTER by BLIND=='!A34</f>
        <v>46015</v>
      </c>
      <c r="B34" s="120"/>
      <c r="C34" s="120"/>
      <c r="D34" s="120"/>
      <c r="E34" s="118" t="e">
        <f t="shared" si="0"/>
        <v>#DIV/0!</v>
      </c>
      <c r="F34" s="119" t="e">
        <f t="shared" si="1"/>
        <v>#DIV/0!</v>
      </c>
      <c r="G34" s="112"/>
    </row>
    <row r="35" spans="1:7" s="131" customFormat="1" ht="14.95" customHeight="1" x14ac:dyDescent="0.2">
      <c r="A35" s="54">
        <f>'==HUNTER by BLIND=='!A35</f>
        <v>46018</v>
      </c>
      <c r="B35" s="120"/>
      <c r="C35" s="120"/>
      <c r="D35" s="120"/>
      <c r="E35" s="118" t="e">
        <f t="shared" si="0"/>
        <v>#DIV/0!</v>
      </c>
      <c r="F35" s="119" t="e">
        <f t="shared" si="1"/>
        <v>#DIV/0!</v>
      </c>
      <c r="G35" s="130"/>
    </row>
    <row r="36" spans="1:7" s="131" customFormat="1" ht="14.95" customHeight="1" x14ac:dyDescent="0.2">
      <c r="A36" s="54">
        <f>'==HUNTER by BLIND=='!A36</f>
        <v>46019</v>
      </c>
      <c r="B36" s="120"/>
      <c r="C36" s="120"/>
      <c r="D36" s="120"/>
      <c r="E36" s="118" t="e">
        <f t="shared" si="0"/>
        <v>#DIV/0!</v>
      </c>
      <c r="F36" s="119" t="e">
        <f t="shared" si="1"/>
        <v>#DIV/0!</v>
      </c>
      <c r="G36" s="130"/>
    </row>
    <row r="37" spans="1:7" ht="14.95" customHeight="1" thickBot="1" x14ac:dyDescent="0.25">
      <c r="A37" s="54">
        <f>'==HUNTER by BLIND=='!A37</f>
        <v>46022</v>
      </c>
      <c r="B37" s="120"/>
      <c r="C37" s="120"/>
      <c r="D37" s="120"/>
      <c r="E37" s="118" t="e">
        <f t="shared" si="0"/>
        <v>#DIV/0!</v>
      </c>
      <c r="F37" s="119" t="e">
        <f t="shared" si="1"/>
        <v>#DIV/0!</v>
      </c>
      <c r="G37" s="112"/>
    </row>
    <row r="38" spans="1:7" ht="14.95" customHeight="1" thickTop="1" thickBot="1" x14ac:dyDescent="0.25">
      <c r="A38" s="59" t="s">
        <v>85</v>
      </c>
      <c r="B38" s="121">
        <f>SUM(B2:B37)</f>
        <v>17</v>
      </c>
      <c r="C38" s="122">
        <f>SUM(C2:C37)</f>
        <v>4</v>
      </c>
      <c r="D38" s="122">
        <f>SUM(D2:D37)</f>
        <v>6</v>
      </c>
      <c r="E38" s="123">
        <f>C38/B38</f>
        <v>0.23529411764705882</v>
      </c>
      <c r="F38" s="124">
        <f t="shared" si="1"/>
        <v>0.35294117647058826</v>
      </c>
      <c r="G38" s="122">
        <f>SUM(G2:G37)</f>
        <v>4</v>
      </c>
    </row>
    <row r="39" spans="1:7" ht="14.95" customHeight="1" thickTop="1" x14ac:dyDescent="0.2">
      <c r="A39" s="10"/>
      <c r="F39" s="82"/>
    </row>
    <row r="40" spans="1:7" ht="14.95" customHeight="1" x14ac:dyDescent="0.2">
      <c r="A40" s="125"/>
      <c r="B40" s="111"/>
      <c r="C40" s="127"/>
      <c r="D40" s="126"/>
      <c r="E40" s="111"/>
    </row>
    <row r="41" spans="1:7" ht="14.95" customHeight="1" x14ac:dyDescent="0.2">
      <c r="C41" s="128"/>
      <c r="D41" s="150"/>
      <c r="E41" s="150"/>
      <c r="F41" s="165"/>
    </row>
    <row r="42" spans="1:7" ht="14.95" customHeight="1" x14ac:dyDescent="0.2">
      <c r="B42" s="82"/>
      <c r="C42" s="128"/>
      <c r="D42" s="82"/>
    </row>
  </sheetData>
  <mergeCells count="1">
    <mergeCell ref="D41:F41"/>
  </mergeCells>
  <printOptions horizontalCentered="1" verticalCentered="1"/>
  <pageMargins left="0.75" right="0.75" top="0.75" bottom="0.25" header="0.5" footer="0.5"/>
  <pageSetup orientation="portrait" horizontalDpi="4294967293" verticalDpi="1200" r:id="rId1"/>
  <headerFooter alignWithMargins="0">
    <oddHeader>&amp;C&amp;24 2021/22 Total Upland Bird Harvest Summary (McCormack Unit)</oddHeader>
  </headerFooter>
  <ignoredErrors>
    <ignoredError sqref="E38:F38 E3:F4 E33:E37 F33:F37 E7:F7 E11:F11 E13:F13 E15:F15 E17:F3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==HUNTER by BLIND==</vt:lpstr>
      <vt:lpstr>==DUCK by BLIND==</vt:lpstr>
      <vt:lpstr>==GOOSE by BLIND==</vt:lpstr>
      <vt:lpstr>TOTAL DUCK SUMM</vt:lpstr>
      <vt:lpstr>TOTAL GOOSE SUMM</vt:lpstr>
      <vt:lpstr>Blind Ranking Stats</vt:lpstr>
      <vt:lpstr>==UPLAND SUMM==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Haas</cp:lastModifiedBy>
  <cp:lastPrinted>2019-12-02T16:07:27Z</cp:lastPrinted>
  <dcterms:created xsi:type="dcterms:W3CDTF">2002-10-11T22:30:14Z</dcterms:created>
  <dcterms:modified xsi:type="dcterms:W3CDTF">2025-11-17T16:42:55Z</dcterms:modified>
</cp:coreProperties>
</file>